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lenalammerhirt/Desktop/"/>
    </mc:Choice>
  </mc:AlternateContent>
  <xr:revisionPtr revIDLastSave="0" documentId="13_ncr:1_{A14939B2-1A60-694A-AFEF-C1BFCE4CDA83}" xr6:coauthVersionLast="47" xr6:coauthVersionMax="47" xr10:uidLastSave="{00000000-0000-0000-0000-000000000000}"/>
  <bookViews>
    <workbookView xWindow="42100" yWindow="2420" windowWidth="19180" windowHeight="11260" firstSheet="1" activeTab="1" xr2:uid="{00000000-000D-0000-FFFF-FFFF00000000}"/>
  </bookViews>
  <sheets>
    <sheet name="Ausnahmen" sheetId="5" r:id="rId1"/>
    <sheet name="Tabelle1" sheetId="1" r:id="rId2"/>
  </sheets>
  <definedNames>
    <definedName name="_xlnm._FilterDatabase" localSheetId="1" hidden="1">Tabelle1!$A$1:$U$610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23" i="1" l="1"/>
  <c r="V222" i="1"/>
  <c r="V221" i="1"/>
  <c r="V220" i="1"/>
  <c r="V219" i="1"/>
  <c r="V218" i="1"/>
  <c r="V217" i="1"/>
  <c r="V287" i="1"/>
  <c r="V285" i="1"/>
  <c r="V283" i="1"/>
  <c r="V4" i="1" l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4" i="1"/>
  <c r="V286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2" i="1"/>
</calcChain>
</file>

<file path=xl/sharedStrings.xml><?xml version="1.0" encoding="utf-8"?>
<sst xmlns="http://schemas.openxmlformats.org/spreadsheetml/2006/main" count="2548" uniqueCount="499">
  <si>
    <t>Enthalten in</t>
  </si>
  <si>
    <t>Erlassdatum</t>
  </si>
  <si>
    <t>Augenoptiker/-in</t>
  </si>
  <si>
    <t>Baugeräteführer/-in</t>
  </si>
  <si>
    <t xml:space="preserve">alte Standards + </t>
  </si>
  <si>
    <t>Biologielaborant/-in</t>
  </si>
  <si>
    <t>Betriebliche Maßnahmen
zum verantwortlichen
Handeln</t>
  </si>
  <si>
    <t>Chemielaborant</t>
  </si>
  <si>
    <t>Lacklaborant/-in</t>
  </si>
  <si>
    <t>Pharmakant/-in</t>
  </si>
  <si>
    <t>Betriebliche
Maßnahmen zum
verantwortlichen
Handeln
(Responsible Care)
(§ 4 Absatz 2
Abschnitt I Nummer 3)</t>
  </si>
  <si>
    <t>Chemikant/-in</t>
  </si>
  <si>
    <t>Produktionsfachkraft Chemie</t>
  </si>
  <si>
    <t>Fachangestellte/-r für Bäderbetriebe</t>
  </si>
  <si>
    <t>Goldschmied/-in</t>
  </si>
  <si>
    <t>Fachkraft Agrarservice</t>
  </si>
  <si>
    <t>Fachkraft für Veranstaltungstechnik + 4 alte Standards</t>
  </si>
  <si>
    <t xml:space="preserve">Berufsbildung sowie arbeits-,
sozial- und tarifrechtliche
Vorschriften
(§ 4 Absatz 5 Nummer 1)
</t>
  </si>
  <si>
    <t>a) Rechte und Pflichten aus dem Ausbildungsvertrag
feststellen und Aufgaben der Beteiligten im dualen
System beschreiben
b) den betrieblichen Ausbildungsplan mit der Ausbil-
dungsordnung vergleichen und zu seiner Umsetzung
beitragen
c) betriebliche und tarifliche Regelungen sowie arbeits-
und sozialrechtliche Bestimmungen erläutern, insbe-
sondere wesentliche Inhalte und Bestandteile eines
Arbeitsvertrages darstellen
d) Positionen der eigenen Entgeltabrechnung erklären
e) Mitbestimmungs- und Mitwirkungsrechte betriebs-
verfassungsrechtlicher Organe des Ausbildungsbe-
triebes erklären
f) Chancen und Anforderungen des lebensbegleitenden
Lernens für die berufliche und persönliche Entwick-
lung begründen und die eigenen Kompetenzen wei-
terentwickeln
g) Ziele und Grundsätze des betrieblichen Personalwe-
sens beschreiben
h) Sinn und Zweck der Prävention und einer Präven-
tionskultur auf der Grundlage der gesetzlichen Unfall-
versicherung beschreiben und diese Präventions-
kultur auf die betriebliche Praxis übertragen</t>
  </si>
  <si>
    <t>Kaufmann/Kauffrau im Groß- und Außenhandel</t>
  </si>
  <si>
    <t xml:space="preserve"> Bedeutung des Groß- und
Außenhandels sowie
Aufbau und Organisation des
Ausbildungsbetriebes
(§ 4 Absatz 5 Nummer 2)</t>
  </si>
  <si>
    <t>a) Aufgaben und Funktionen des Groß- und Außenhan-
dels entlang der Wertschöpfungskette im Rahmen
der Gesamtwirtschaft beschreiben
b) Zielsetzung und Tätigkeitsfelder des Ausbildungsbe-
triebes sowie seine Stellung am Markt erläutern
c) Geschäftsbeziehungen innerhalb und außerhalb der
Europäischen Union darstellen
d) Art und Rechtsform des Ausbildungsbetriebes dar-
stellen
e) Aufbau und Aufgaben des Ausbildungsbetriebes er-
läutern</t>
  </si>
  <si>
    <t>Gebäudereiniger/-in</t>
  </si>
  <si>
    <t>&amp; 4 alte Standards</t>
  </si>
  <si>
    <t xml:space="preserve">4 alte Standards plus </t>
  </si>
  <si>
    <t xml:space="preserve"> Industrieelektriker/-in</t>
  </si>
  <si>
    <t>Justizfachangestellte/-r</t>
  </si>
  <si>
    <t>+ Standard 3 &amp; 4</t>
  </si>
  <si>
    <t>nur 3 &amp; 4 des Standards</t>
  </si>
  <si>
    <t>Kaufmann/Kauffrau im Einzelhandel</t>
  </si>
  <si>
    <t>Stellung des Ausbildungs-
betriebes im Rechtswesen
und im Wirtschaftssystem
(§ 4 Absatz 7 Nummer 1)</t>
  </si>
  <si>
    <t>Notarfachangestellte/-r</t>
  </si>
  <si>
    <t>+ 4 alte Standards</t>
  </si>
  <si>
    <t>Patentanwaltsfachangestellte/-r</t>
  </si>
  <si>
    <t>Rechtsanwalts- und Notarfachangestellte/-r</t>
  </si>
  <si>
    <t>Rechtsanwaltsfachangestellte/-r</t>
  </si>
  <si>
    <t>Pferdewirt/-in</t>
  </si>
  <si>
    <t>Physiklaborant/-in</t>
  </si>
  <si>
    <t>Floristin</t>
  </si>
  <si>
    <t>Verfahrensmechaniker/-in in der Steine- und Erdenindustrie</t>
  </si>
  <si>
    <t>4 Standards +</t>
  </si>
  <si>
    <t>Anlagenmechaniker/Anlagenmechanikerin</t>
  </si>
  <si>
    <t xml:space="preserve">Digitalisierung der Arbeit,
Datenschutz und
Informationssicherheit
(§ 7 Absatz 1 Nummer 5)
</t>
  </si>
  <si>
    <t>a) auftragsbezogene und technische Unterlagen unter
Zuhilfenahme von Standardsoftware erstellen
b) Daten und Dokumente pflegen, austauschen,
sichern und archivieren
c) Daten eingeben, verarbeiten, übermitteln, empfan-
gen und analysieren
d) Vorschriften zum Datenschutz anwenden
e) informationstechnische Systeme (IT-Systeme) zur
Auftragsplanung, Auftragsabwicklung und Termin-
verfolgung anwenden
f) Informationsquellen und Informationen in digitalen
Netzen recherchieren und aus digitalen Netzen be-
schaffen sowie Informationen bewerten
g) digitale Lernmedien nutzen
h) die informationstechnischen Schutzziele Verfügbar-
keit, Integrität, Vertraulichkeit und Authentizität be-
rücksichtigen
i) betriebliche Richtlinien zur Nutzung von Daten-
trägern, elektronischer Post, IT-Systemen und
Internetseiten einhalten
j) Auffälligkeiten und Unregelmäßigkeiten in IT-Syste-
men erkennen und Maßnahmen zur Beseitigung er-
greifen
k) Assistenz-, Simulations-, Diagnose- oder Visualisie-
rungssysteme nutzen
l) in interdisziplinären Teams kommunizieren, planen
und zusammenarbeiten</t>
  </si>
  <si>
    <t>Industriemechaniker/Industriemechanikerin,</t>
  </si>
  <si>
    <t>Konstruktionsmechaniker/Konstruktionsmechanike-
rin</t>
  </si>
  <si>
    <t>Werkzeugmechaniker/Werkzeugmechanikerin</t>
  </si>
  <si>
    <t>Zerspanungsmechaniker/Zerspanungsmechanikerin</t>
  </si>
  <si>
    <t>Die Fertigkeiten und Kenntnisse der Berufsbildpositionen 1 bis 4 sind während der gesamten Ausbildungszeit zu ver-</t>
  </si>
  <si>
    <t>Fachlagerist/-in</t>
  </si>
  <si>
    <t>mitteln. Dabei sollen die Fertigkeiten und Kenntnisse der Berufsbildpositionen</t>
  </si>
  <si>
    <t>3. Sicherheit und Gesundheitsschutz bei der Arbeit und</t>
  </si>
  <si>
    <t>4. Umweltschutz</t>
  </si>
  <si>
    <t>insbesondere mit den Fertigkeiten und Kenntnissen der Berufsbildpositionen 7 bis 11 vertieft werden</t>
  </si>
  <si>
    <t>nur 3 &amp;4 des Standards</t>
  </si>
  <si>
    <t>Verkäufer/-in</t>
  </si>
  <si>
    <t>Die Fertigkeiten und Kenntnisse zu den Berufsbildpositionen 1 bis 4 sind während der gesamten Ausbildungszeit zu ver-
mitteln.</t>
  </si>
  <si>
    <t>Industriekaufmann/-kauffrau</t>
  </si>
  <si>
    <t>während der gesamten Ausbildung</t>
  </si>
  <si>
    <t>Während der gesamten Ausbildungszeit
Während der gesamten Ausbildungszeit zu vermitteln sind die Fertigkeiten, Kenntnisse und Fähigkeiten der
Berufsbildpositionen aus § 4
Absatz 4 Nummer 1.3 Berufsbildung,
Absatz 4 Nummer 1.4 arbeits-, sozial-, mitbestimmungsrechtliche und tarif- oder beamtenrechtliche Vorschriften,
Absatz 4 Nummer 1.5 Sicherheit und Gesundheitsschutz bei der Arbeit,
Absatz 4 Nummer 1.6 Umweltschutz,
Absatz 4 Nummer 1.7 wirtschaftliches und nachhaltiges Denken und Handeln,
Absatz 4 Nummer 2.4 qualitätsorientiertes Handeln in Prozessen,
Absatz 4 Nummer 3.3 Kooperation und Teamarbeit,
Absatz 4 Nummer 3.4 Anwenden einer Fremdsprache bei Fachaufgaben.</t>
  </si>
  <si>
    <t>Kaufmann/Kauffrau für Büromanagement</t>
  </si>
  <si>
    <t>KldB</t>
  </si>
  <si>
    <t>Berufsbezeichnung</t>
  </si>
  <si>
    <t>Monoberuf</t>
  </si>
  <si>
    <t>BerufemFachrichtung</t>
  </si>
  <si>
    <t>BerufemSchwerpunkt</t>
  </si>
  <si>
    <t>Ausbildungsbereich</t>
  </si>
  <si>
    <t>Fachwissen</t>
  </si>
  <si>
    <t>Prozesswissen</t>
  </si>
  <si>
    <t>Fertigkeiten</t>
  </si>
  <si>
    <t>Sprachkenntnisse</t>
  </si>
  <si>
    <t>S_CS</t>
  </si>
  <si>
    <t>S_SF</t>
  </si>
  <si>
    <t>IT-Kenntnisse</t>
  </si>
  <si>
    <t>I_CS</t>
  </si>
  <si>
    <t>I_SF</t>
  </si>
  <si>
    <t>Dauer_gesamt</t>
  </si>
  <si>
    <t>Dauergesamt_CS</t>
  </si>
  <si>
    <t>Dauergesamt_SF</t>
  </si>
  <si>
    <t>Anlagenmechaniker/-in</t>
  </si>
  <si>
    <t>ja</t>
  </si>
  <si>
    <t>nein</t>
  </si>
  <si>
    <t>IH</t>
  </si>
  <si>
    <t>Anlagenmechaniker/-in für Sanitär-, Heizungs- und Klimatechnik</t>
  </si>
  <si>
    <t>Ausbaufacharbeiter/-in</t>
  </si>
  <si>
    <t xml:space="preserve"> </t>
  </si>
  <si>
    <t>Automatenfachm./-fr.</t>
  </si>
  <si>
    <t>Automobilkaufmann/-kauffrau</t>
  </si>
  <si>
    <t xml:space="preserve">nein </t>
  </si>
  <si>
    <t>Bankkaufmann/-kauffrau</t>
  </si>
  <si>
    <t> </t>
  </si>
  <si>
    <t> 0,00</t>
  </si>
  <si>
    <t> 156</t>
  </si>
  <si>
    <t>Baustoffprüfer/-in</t>
  </si>
  <si>
    <t>Schwerpunkt Geotechnik</t>
  </si>
  <si>
    <t>Schwerpunkt Mörtel- und Betontechnik</t>
  </si>
  <si>
    <t>Schwerpunkt Asphalttechnik</t>
  </si>
  <si>
    <t>Bauten- und Objektbeschichter/-in</t>
  </si>
  <si>
    <t>Bauzeichner/-in</t>
  </si>
  <si>
    <t>Schwerpunkt Architektur</t>
  </si>
  <si>
    <t>Schwerpunkt Ingenieurbau</t>
  </si>
  <si>
    <t>Schwerpunkt Tief-, Straßen- und Landschaftsbau</t>
  </si>
  <si>
    <t>Berufskraftfahrer/-in</t>
  </si>
  <si>
    <t>Bestattungsfachkraft</t>
  </si>
  <si>
    <t>Beton- und Stahlbetonbauer/-in</t>
  </si>
  <si>
    <t>IH/Hw</t>
  </si>
  <si>
    <t>Binnenschiffer/-in</t>
  </si>
  <si>
    <t>Schwerpunkt Frachtschifffahrt</t>
  </si>
  <si>
    <t>Schwerpunkt Personenschifffahrt</t>
  </si>
  <si>
    <t>Bodenleger/-in</t>
  </si>
  <si>
    <t>Bootsbauer/-in</t>
  </si>
  <si>
    <t>Brauer/-in und Mälzer/-in</t>
  </si>
  <si>
    <t>Buchhändler/-in</t>
  </si>
  <si>
    <t>Bäcker/-in</t>
  </si>
  <si>
    <t>Chemielaborant/-in</t>
  </si>
  <si>
    <t>Dachdecker/-in</t>
  </si>
  <si>
    <t>Schwerpunkt Dachdeckungstechnik</t>
  </si>
  <si>
    <t>Schwerpunkt Abdichtungstechnik</t>
  </si>
  <si>
    <t>Schwerpunkt Außenwandbekleidungstechnik</t>
  </si>
  <si>
    <t>Schwerpunkt Energietechnik an Dach und Wand</t>
  </si>
  <si>
    <t>Schwerpunkt Reetdachtechnik</t>
  </si>
  <si>
    <t>Drogist/-in</t>
  </si>
  <si>
    <t>Eisenbahner/-in im Betriebsdienst</t>
  </si>
  <si>
    <t>Eisenbahner/-in im Betriebsdienst Lokführer/-in und Transport</t>
  </si>
  <si>
    <t>Eisenbahner/-in in der Zugverkehrssteuerung</t>
  </si>
  <si>
    <t>Elektroanlagenmonteur/-in</t>
  </si>
  <si>
    <t xml:space="preserve"> 30.03.2021</t>
  </si>
  <si>
    <t>Hw/IH</t>
  </si>
  <si>
    <t>Elektroniker/in für Gebäudesystemintegration</t>
  </si>
  <si>
    <t>Elektroniker/-in für Informations- und Systemtechnik</t>
  </si>
  <si>
    <t>Elektroniker/-in für Maschinen und Antriebstechnik</t>
  </si>
  <si>
    <t>Fachangestellte/-r für Arbeitsmarktdienstleistungen</t>
  </si>
  <si>
    <t>öD</t>
  </si>
  <si>
    <t>IH/öD</t>
  </si>
  <si>
    <t>Fachinformatiker/in</t>
  </si>
  <si>
    <t>Lw</t>
  </si>
  <si>
    <t>Fachkraft für Abwassertechnik</t>
  </si>
  <si>
    <t>Fachkraft für Hafenlogistik</t>
  </si>
  <si>
    <t>Fachkraft für Kreislauf- und Abfallwirtschaft</t>
  </si>
  <si>
    <t xml:space="preserve">ja </t>
  </si>
  <si>
    <t>Schwerpunkt Logistik, Sammlung und Vertrieb</t>
  </si>
  <si>
    <t>Schwerpunkt Abfallverwertung und -behandlung</t>
  </si>
  <si>
    <t xml:space="preserve">Schwerpunkt Abfallbeseitigung und -behandlung </t>
  </si>
  <si>
    <t>Fachkraft für Kurier-, Express- und Postdienstleistungen</t>
  </si>
  <si>
    <t>Fachkraft für Lagerlogistik</t>
  </si>
  <si>
    <t>Fachkraft für Lebensmitteltechnik</t>
  </si>
  <si>
    <t>Fachkraft für Metalltechnik</t>
  </si>
  <si>
    <t>Fachkraft für Möbel-, Küchen- und Umzugsservice</t>
  </si>
  <si>
    <t>Fachkraft für Rohr-, Kanal- und Industrieservice (UTBerufe)</t>
  </si>
  <si>
    <t>Hw/IH/öD</t>
  </si>
  <si>
    <t>Schwerpunkt Rohr- und Kanalservice</t>
  </si>
  <si>
    <t>Schwerpunkt Industrieservice</t>
  </si>
  <si>
    <t>Fachkraft für Schutz und Sicherheit</t>
  </si>
  <si>
    <t>Fachkraft für Veranstaltungstechnik</t>
  </si>
  <si>
    <t>Fachkraft für Wasserversorgungstechnik</t>
  </si>
  <si>
    <t>Fachkraft im Fahrbetrieb</t>
  </si>
  <si>
    <t>Fachkraft für Gastronomie</t>
  </si>
  <si>
    <t>Schwerpunkt Restaurantservice</t>
  </si>
  <si>
    <t>Schwerpunkt Systemgastronomie</t>
  </si>
  <si>
    <t>Fachmann/Fachfrau für Restaurants und Veranstaltungsgastronomie</t>
  </si>
  <si>
    <t>Fachmann/Fachfrau für Systemgastronomie</t>
  </si>
  <si>
    <t>Fachverkäufer/-in im Lebensmittelhandwerk</t>
  </si>
  <si>
    <t>Fachverkäufer/in - Lebensmittelhandwerk</t>
  </si>
  <si>
    <t>Fahrzeuglackierer/-in</t>
  </si>
  <si>
    <t>Feinoptiker/-in</t>
  </si>
  <si>
    <t>Hw</t>
  </si>
  <si>
    <t>Feinwerkmechaniker/-in</t>
  </si>
  <si>
    <t>Schwerpunkt Maschinenbau</t>
  </si>
  <si>
    <t>Schwerpunkt Feinmechanik</t>
  </si>
  <si>
    <t>Schwerpunkt Werkzeugbau</t>
  </si>
  <si>
    <t>Schwerpunkt Zerspanungstechnik</t>
  </si>
  <si>
    <t>Fertigungsmechaniker/-in</t>
  </si>
  <si>
    <t>Fleischer/-in</t>
  </si>
  <si>
    <t xml:space="preserve">Fliesen-, Platten- und Mosaikleger/-in </t>
  </si>
  <si>
    <t>Florist/-in</t>
  </si>
  <si>
    <t>Fluggerätmechaniker/-in</t>
  </si>
  <si>
    <t>Forstwirt/-in</t>
  </si>
  <si>
    <t>Fotograf/-in</t>
  </si>
  <si>
    <t>Schwerpunkt Porträtfotografie</t>
  </si>
  <si>
    <t>Schwerpunkt Produktfotografie</t>
  </si>
  <si>
    <t>Schwerpunkt Industrie- und Architekturfotografie</t>
  </si>
  <si>
    <t>Schwerpunkt Wissenschaftsfotografie</t>
  </si>
  <si>
    <t>Friseur/-in</t>
  </si>
  <si>
    <t>Geomatiker/-in</t>
  </si>
  <si>
    <t>Gerüstbauer/-in</t>
  </si>
  <si>
    <t>Gestalter/-in für visuelles Marketing</t>
  </si>
  <si>
    <t>Gießereimechaniker/-in</t>
  </si>
  <si>
    <t>Schwerpunkt Handformguss</t>
  </si>
  <si>
    <t>Schwerpunkt Maschinenformguss</t>
  </si>
  <si>
    <t>Schwerpunkt Druck- und Kokillenguss</t>
  </si>
  <si>
    <t>Schwerpunkt Feinguss</t>
  </si>
  <si>
    <t>Schwerpunkt Schmelzbetrieb</t>
  </si>
  <si>
    <t>Schwerpunkt Kernherstellung</t>
  </si>
  <si>
    <t>Glaser/-in</t>
  </si>
  <si>
    <t>Gleisbauer/-in</t>
  </si>
  <si>
    <t>Gärtner/-in</t>
  </si>
  <si>
    <t>Hauswirtschafter/-in</t>
  </si>
  <si>
    <t>Hausw/Lw</t>
  </si>
  <si>
    <t>Hochbaufacharbeiter/-in</t>
  </si>
  <si>
    <t>Holzbearbeitungsmechaniker/-in</t>
  </si>
  <si>
    <t>Holzmechaniker/-in</t>
  </si>
  <si>
    <t>Hotelfachmann/-fachfrau</t>
  </si>
  <si>
    <t>Kaufmann/-frau für Hotelmanagement</t>
  </si>
  <si>
    <t>Hotelkaufmann/-kauffrau</t>
  </si>
  <si>
    <t>Hörakustiker/-in</t>
  </si>
  <si>
    <t>Immobilienkaufmann/-kauffrau</t>
  </si>
  <si>
    <t>Industrieelektriker/-in</t>
  </si>
  <si>
    <t>Industriemechaniker/-in</t>
  </si>
  <si>
    <t>Informations- und Telekommunikationssystem-Elektroniker/-in</t>
  </si>
  <si>
    <t xml:space="preserve"> 10.07.1997</t>
  </si>
  <si>
    <t>Informations- und Telekommunikationssystem-Kaufmann/-frau</t>
  </si>
  <si>
    <t>Informationselektroniker/-in</t>
  </si>
  <si>
    <t xml:space="preserve"> 26.01.1998</t>
  </si>
  <si>
    <t>Kanalbauer/-in</t>
  </si>
  <si>
    <t>Karosserie- und Fahrzeugbaumechaniker/-in</t>
  </si>
  <si>
    <t>Bürokauffrau/Bürokaufmann</t>
  </si>
  <si>
    <t>Kaufmann/-frau für Bürokommunikation</t>
  </si>
  <si>
    <t>Fachangestellte/r für Bürokommunikation</t>
  </si>
  <si>
    <t>Kaufmann/Kauffrau für Dialogmarketing</t>
  </si>
  <si>
    <t>Kaufmann/Kauffrau für Kurier-, Express- und Postdienstleistungen</t>
  </si>
  <si>
    <t>Kaufmann/Kauffrau für Marketingkommunikation</t>
  </si>
  <si>
    <t>Kaufmann/Kauffrau für Spedition und Logistikdienstleistung</t>
  </si>
  <si>
    <t>Kaufmann/Kauffrau für Tourismus und Freizeit</t>
  </si>
  <si>
    <t>Kaufmann/Kauffrau für Verkehrsservice</t>
  </si>
  <si>
    <t>Kaufmann/Kauffrau für Versicherungen und Finanzen</t>
  </si>
  <si>
    <t>Kaufmann/Kauffrau für Versicherungen und Finanzanlagen</t>
  </si>
  <si>
    <t>Kaufmann/Kauffrau für audiovisuelle Medien</t>
  </si>
  <si>
    <t> 17,52</t>
  </si>
  <si>
    <t>Kaufmann/Kauffrau im E-Commerce</t>
  </si>
  <si>
    <t>Kaufmann/Kauffrau im Gesundheitswesen</t>
  </si>
  <si>
    <t>Kaufmann/Kauffrau - Groß- und Außenhandelsmanag</t>
  </si>
  <si>
    <t>Kaufmann/Kauffrau - Groß- und Außenhandel</t>
  </si>
  <si>
    <t>Klempner/-in</t>
  </si>
  <si>
    <t>Koch/Köchin</t>
  </si>
  <si>
    <t>Konditor/-in</t>
  </si>
  <si>
    <t>Konstruktionsmechaniker/-in</t>
  </si>
  <si>
    <t>Kosmetiker/-in</t>
  </si>
  <si>
    <t>Mechaniker/-in für Karosserieinstandhaltungstechnik</t>
  </si>
  <si>
    <t>Kraftfahrzeugmechatroniker/-in</t>
  </si>
  <si>
    <t>Land- und Baumaschinenmechatroniker/-in</t>
  </si>
  <si>
    <t>Landwirt/-in</t>
  </si>
  <si>
    <t>Maler/-in und Lackierer/-in</t>
  </si>
  <si>
    <t>Maschinen- und Anlagenführer/-in</t>
  </si>
  <si>
    <t>Mathematisch-technische/-r Softwareentwickler/-in</t>
  </si>
  <si>
    <t>Maurer/-in</t>
  </si>
  <si>
    <t>Maßschneider/-in</t>
  </si>
  <si>
    <t>Mechaniker/-in für Reifen- und Vulkanisationstechnik</t>
  </si>
  <si>
    <t>Mechatroniker/-in</t>
  </si>
  <si>
    <t>Mechatroniker/-in für Kältetechnik</t>
  </si>
  <si>
    <t>Mediengestalter/-in Bild und Ton</t>
  </si>
  <si>
    <t>Mediengestalter/-in Digital und Print</t>
  </si>
  <si>
    <t>Medienkaufmann/-kauffrau  Digital und Print</t>
  </si>
  <si>
    <t>Medizinische/-r Fachangestellte/-r</t>
  </si>
  <si>
    <t>FB</t>
  </si>
  <si>
    <t>Metallbauer/-in</t>
  </si>
  <si>
    <t>Mikrotechnologe/-technologin</t>
  </si>
  <si>
    <t>Milchtechnologe/-technologin</t>
  </si>
  <si>
    <t>Milchwirtschaftliche/-r Laborant/-in</t>
  </si>
  <si>
    <t>Naturwerksteinmechaniker/-in</t>
  </si>
  <si>
    <t>Notargehilfe/-gehilfin</t>
  </si>
  <si>
    <t>Oberflächenbeschichter/-in</t>
  </si>
  <si>
    <t>Ofen- und Luftheizungsbauer/-in</t>
  </si>
  <si>
    <t xml:space="preserve"> 06.04.2006</t>
  </si>
  <si>
    <t>Orthopädieschuhmacher/-in</t>
  </si>
  <si>
    <t>Orthopädietechnik-Mechaniker/-in</t>
  </si>
  <si>
    <t>Schwerpunkt Prothetik</t>
  </si>
  <si>
    <t>Schwerpunkt  Individuelle Orthetik</t>
  </si>
  <si>
    <t>Schwerpunkt Individuelle Rehabilitationstechnik</t>
  </si>
  <si>
    <t>Packmitteltechnologe/-technologin</t>
  </si>
  <si>
    <t>Papiertechnologe/-technologin</t>
  </si>
  <si>
    <t>Parkettleger/-in</t>
  </si>
  <si>
    <t>Patentanwaltsgehilfe/-gehilfin</t>
  </si>
  <si>
    <t>Personaldienstleistungskaufmann/-kauffrau</t>
  </si>
  <si>
    <t>Pharmazeutisch-kaufmännische/-r Angestellte/-r</t>
  </si>
  <si>
    <t>Produktionsmechaniker/-in Textil</t>
  </si>
  <si>
    <t xml:space="preserve">Raumausstatter/-in </t>
  </si>
  <si>
    <t>Schwerpunkt Boden</t>
  </si>
  <si>
    <t>Schwerpunkt Polstern</t>
  </si>
  <si>
    <t>Schwerpunkt  Raumdekoration, Licht-, Sicht- und Sonnenschutzanlagen</t>
  </si>
  <si>
    <t>Schwerpunkt Wand- und Deckendekoration</t>
  </si>
  <si>
    <t>Rechtsanwalts- und Notargehilfe/-gehilfin</t>
  </si>
  <si>
    <t>Rechtsanwaltsgehilfe/ -gehilfin</t>
  </si>
  <si>
    <t>Rohrleitungsbauer/-in</t>
  </si>
  <si>
    <t>Rollladen- und Sonnenschutzmechatroniker/-in</t>
  </si>
  <si>
    <t>Sattler/-in</t>
  </si>
  <si>
    <t>Schifffahrtskaufmann/-kauffrau</t>
  </si>
  <si>
    <t>Schiffahrtskaufmann/-kauffrau</t>
  </si>
  <si>
    <t>Schilder- und Lichtreklamehersteller/-in</t>
  </si>
  <si>
    <t>Schwerpunkt Technik, Montage, Werbeelektrik/-elektronik</t>
  </si>
  <si>
    <t>Schwerpunkt Grafik, Druck, Applikation</t>
  </si>
  <si>
    <t>Schornsteinfeger/-in</t>
  </si>
  <si>
    <t>Servicefachkraft für Dialogmarketing</t>
  </si>
  <si>
    <t>Servicekraft für Schutz und Sicherheit</t>
  </si>
  <si>
    <t>Sozialversicherungsfachangestellte/r</t>
  </si>
  <si>
    <t>Sport- und Fitnesskaufmann/-kauffrau</t>
  </si>
  <si>
    <t>Stanz- und Umformmechaniker/-in</t>
  </si>
  <si>
    <t>Steinmetz/-in und Steinbildhauer/-in</t>
  </si>
  <si>
    <t>Steuerfachangestellte/-r</t>
  </si>
  <si>
    <t>Straßenbauer/-in</t>
  </si>
  <si>
    <t>Straßenwärter/-in</t>
  </si>
  <si>
    <t>Stukkateur/-in</t>
  </si>
  <si>
    <t>Süßwarentechnologe/-technologin</t>
  </si>
  <si>
    <t>Technische/-r Modellbauer/-in</t>
  </si>
  <si>
    <t>Technische/-r Systemplaner/-in</t>
  </si>
  <si>
    <t>Textil- und Modenäher/-in</t>
  </si>
  <si>
    <t>Tiefbaufacharbeiter/-in</t>
  </si>
  <si>
    <t>Tiermedizinische/-r Fachangestellte/-r</t>
  </si>
  <si>
    <t>Tierpfleger/-in</t>
  </si>
  <si>
    <t>Tierwirt/-in</t>
  </si>
  <si>
    <t>Tischler/-in</t>
  </si>
  <si>
    <t>Tourismuskaufmann/-kauffrau</t>
  </si>
  <si>
    <t>Trockenbaumonteur/-in</t>
  </si>
  <si>
    <t>Veranstaltungskaufmann/-kauffrau</t>
  </si>
  <si>
    <t>Verfahrensmechaniker/-in Kunststoff- und Kautschuktechnologie</t>
  </si>
  <si>
    <t>Verfahrensmechaniker/-in Steine- und Erdenindustrie</t>
  </si>
  <si>
    <t>Verfahrensmechaniker/-in in der Hütten- und Halbzeugindustrie</t>
  </si>
  <si>
    <t>Verfahrenstechnologe/-technologin Metall</t>
  </si>
  <si>
    <t>Verfahrenstechnologe/-technologin Mühlen- und Getreidewirtschaft</t>
  </si>
  <si>
    <t>Vermessungstechniker/-in</t>
  </si>
  <si>
    <t>Verwaltungsfachangestellte/-r</t>
  </si>
  <si>
    <t>Wasserbauer/-in</t>
  </si>
  <si>
    <t>Werkfeuerwehrmann/-frau</t>
  </si>
  <si>
    <t>Werkstoffprüfer/-in</t>
  </si>
  <si>
    <t>Werkzeugmechaniker/-in</t>
  </si>
  <si>
    <t>Winzer/-in</t>
  </si>
  <si>
    <t>Wärme-, Kälte- und Schallschutzisolierer/-in</t>
  </si>
  <si>
    <t>Zahnmedizinische/-r Fachangestellte/-r</t>
  </si>
  <si>
    <t>Zahntechniker/-in</t>
  </si>
  <si>
    <t>Zerspanungsmechaniker/-in</t>
  </si>
  <si>
    <t>Zimmerer/-in</t>
  </si>
  <si>
    <t>Zweiradmechatroniker/-in</t>
  </si>
  <si>
    <t>Elektroniker/-in für Automatisierungstechnik</t>
  </si>
  <si>
    <t>Elektroniker/-in für Betriebstechnik</t>
  </si>
  <si>
    <t>Elektroniker/-in für Gebäude- und Infrastruktursysteme</t>
  </si>
  <si>
    <t>Elektroniker/-in für Geräte und Systeme</t>
  </si>
  <si>
    <t>Medientechnologe/-technologin Druckverarbeitung</t>
  </si>
  <si>
    <t>Medientechnologe/-technologin Siebdruck</t>
  </si>
  <si>
    <t>Technische/-r Produktdesigner/-in</t>
  </si>
  <si>
    <t>Verfahrensmechaniker/-in Glastechnik</t>
  </si>
  <si>
    <t>Schwerpunkt Personenkraftwagentechnik</t>
  </si>
  <si>
    <t>Schwerpunkt Nutzfahrzeugtechnik</t>
  </si>
  <si>
    <t>Schwerpunkt Motorradtechnik</t>
  </si>
  <si>
    <t>Schwerpunkt Fahrzeugkommunikationstechnik</t>
  </si>
  <si>
    <t>Schwerpunkt Bäckerei</t>
  </si>
  <si>
    <t>Schwerpunkt Konditorei</t>
  </si>
  <si>
    <t>Schwerpunkt Fleischerei</t>
  </si>
  <si>
    <t>*</t>
  </si>
  <si>
    <t>Elektroniker/-in für Energie- und Gebäudetechnik</t>
  </si>
  <si>
    <t>Elektroniker/-in für Automatisierungs- und Systemtechnik</t>
  </si>
  <si>
    <t>Elektroniker/-in für Informations- und Telekommunikationstechnik</t>
  </si>
  <si>
    <t>Fachangestellte/r für Medien- und Informationsdienste</t>
  </si>
  <si>
    <t>Restaurantfachmann/-fachfrau</t>
  </si>
  <si>
    <t>Fahrradmonteur/in</t>
  </si>
  <si>
    <t>Fachkraft im Gastgewerbe</t>
  </si>
  <si>
    <t>Mediengestalter/-in Flexografie</t>
  </si>
  <si>
    <t>ges</t>
  </si>
  <si>
    <t>Änderungsschneider/-in</t>
  </si>
  <si>
    <t>Ausbildungsdauer</t>
  </si>
  <si>
    <t>Fachrichtung (FR)/Schwerpunkt</t>
  </si>
  <si>
    <t>FR Automatenmechatroniker</t>
  </si>
  <si>
    <t>FR Automatendienstleistung</t>
  </si>
  <si>
    <t>FR Neu-, Aus- und Umbau</t>
  </si>
  <si>
    <t>FR Technik</t>
  </si>
  <si>
    <t>FR Dach-, Wand- und Abdichtungstechnik</t>
  </si>
  <si>
    <t>FR Reetdachtechnik</t>
  </si>
  <si>
    <t>FR Fahrwege</t>
  </si>
  <si>
    <t>FR Lokführer und Transport</t>
  </si>
  <si>
    <t>FR Archiv</t>
  </si>
  <si>
    <t>FR Bibliothek</t>
  </si>
  <si>
    <t>FR Information und Dokumentation</t>
  </si>
  <si>
    <t>FR Bildagentur</t>
  </si>
  <si>
    <t>FR Medizinische Dokumentation</t>
  </si>
  <si>
    <t>FR Anwendungsentwicklung</t>
  </si>
  <si>
    <t>FR Systemintegration</t>
  </si>
  <si>
    <t>FR Daten- und Prozessanalyse</t>
  </si>
  <si>
    <t>FR Digitale Vernetzung</t>
  </si>
  <si>
    <t>FR Montagetechnik</t>
  </si>
  <si>
    <t>FR Konstruktionstechnik</t>
  </si>
  <si>
    <t>FR Zerspanungstechnik</t>
  </si>
  <si>
    <t>FR Umform- und Drahttechnik</t>
  </si>
  <si>
    <t>FR Triebwerkstechnik</t>
  </si>
  <si>
    <t>FR Instandhaltungstechnik</t>
  </si>
  <si>
    <t>FR Fertigungstechnik</t>
  </si>
  <si>
    <t>FR Handformguß</t>
  </si>
  <si>
    <t>FR Maschinenformguß</t>
  </si>
  <si>
    <t>FR Druck- und Kokillenguß</t>
  </si>
  <si>
    <t>FR Verglasung und Glasbau</t>
  </si>
  <si>
    <t>FR Fenster- und Glasfassadenbau</t>
  </si>
  <si>
    <t>FR Schmuck</t>
  </si>
  <si>
    <t xml:space="preserve">FR Juwelen </t>
  </si>
  <si>
    <t xml:space="preserve">FR Ketten </t>
  </si>
  <si>
    <t>FR Baumschule</t>
  </si>
  <si>
    <t>FR Friedhofsgärtnerei</t>
  </si>
  <si>
    <t>FR Garten- und Landschaftsbau</t>
  </si>
  <si>
    <t>FR Gemüsebau</t>
  </si>
  <si>
    <t>FR Obstbau</t>
  </si>
  <si>
    <t>FR Staudengärtnerei</t>
  </si>
  <si>
    <t>FR Zierpflanzengärtnerei</t>
  </si>
  <si>
    <t>FR Möbelbau und Innenausbau</t>
  </si>
  <si>
    <t>FR Bauelemente, Holzpackmittel und Rahmen</t>
  </si>
  <si>
    <t>FR Herstellen von Möbeln und Innenausbauteilen</t>
  </si>
  <si>
    <t>FR Herstellen von Bauelementen, Holzpackmitteln und Rahmen</t>
  </si>
  <si>
    <t>FR Montieren von Innenausbauten und Bauelementen</t>
  </si>
  <si>
    <t>FR Betriebstechnik</t>
  </si>
  <si>
    <t xml:space="preserve">FR Geräte und Systeme </t>
  </si>
  <si>
    <t>FR Karosserieinstandhaltungstechnik</t>
  </si>
  <si>
    <t>FR Karosseriebautechnik</t>
  </si>
  <si>
    <t>FR Fahrzeugbautechnik</t>
  </si>
  <si>
    <t>FR Karosserie- und Fahrzeugbautechnik</t>
  </si>
  <si>
    <t xml:space="preserve">FR Versicherung </t>
  </si>
  <si>
    <t>FR Finanzberatung</t>
  </si>
  <si>
    <t>FR Großhandel</t>
  </si>
  <si>
    <t>FR Außenhandel</t>
  </si>
  <si>
    <t>FR Bauten- und Korrosionsschutz</t>
  </si>
  <si>
    <t>FR Energieeff.- u. Gestaltungstech.</t>
  </si>
  <si>
    <t>FR Gestaltung und Instandhaltung</t>
  </si>
  <si>
    <t>FR Kirchenmalerei und Denkmalpflege</t>
  </si>
  <si>
    <t>FR Ausbautech. u. Oberflächengest.</t>
  </si>
  <si>
    <t>Schwerpunkt System- und Hochvolttechnik</t>
  </si>
  <si>
    <t>Schwerpunkt Karosserietechnik</t>
  </si>
  <si>
    <t xml:space="preserve">FR Reifen- und Fahrwerktechnik </t>
  </si>
  <si>
    <t>FR Vulkanisationstechnik</t>
  </si>
  <si>
    <t>FR Gestaltung und Technik</t>
  </si>
  <si>
    <t xml:space="preserve">FR Konzeption und Visualisierung </t>
  </si>
  <si>
    <t>FR Beratung und Planung</t>
  </si>
  <si>
    <t xml:space="preserve">Medientechnologe/-technologin Druck </t>
  </si>
  <si>
    <t>FR Metallgestaltung</t>
  </si>
  <si>
    <t>FR Nutzfahrzeugbau</t>
  </si>
  <si>
    <t xml:space="preserve">FR Maschinenbearbeitungstechnik
</t>
  </si>
  <si>
    <t xml:space="preserve">FR Schleiftechnik
</t>
  </si>
  <si>
    <t xml:space="preserve">FR Steinmetztechnik </t>
  </si>
  <si>
    <t>FR Pferdehaltung und Service</t>
  </si>
  <si>
    <t>FR Pferdezucht</t>
  </si>
  <si>
    <t>FR Klassische Reitausbildung</t>
  </si>
  <si>
    <t>FR Pferderennen</t>
  </si>
  <si>
    <t>FR Spezialreitweisen</t>
  </si>
  <si>
    <t>FR Fahrzeugsattlerei</t>
  </si>
  <si>
    <t>FR Reitsportsattlerei</t>
  </si>
  <si>
    <t>FR Feintäschnerei</t>
  </si>
  <si>
    <t>FR Linienfahrt</t>
  </si>
  <si>
    <t>FR Trampfahrt</t>
  </si>
  <si>
    <t>FR allgemeine Krankenversicherung</t>
  </si>
  <si>
    <t>FR gesetzliche Rentenversicherung</t>
  </si>
  <si>
    <t>FR gesetzliche Unfallversicherung</t>
  </si>
  <si>
    <t>FR knappschaftliche Sozialversicherung</t>
  </si>
  <si>
    <t>FR landwirtschaftliche Sozialversicherung</t>
  </si>
  <si>
    <t>FR Steinmetzarbeiten</t>
  </si>
  <si>
    <t>FR Steinbildhauerarbeiten</t>
  </si>
  <si>
    <t>FR Gießerei</t>
  </si>
  <si>
    <t>FR Karosserie und Produktion</t>
  </si>
  <si>
    <t>FR Anschauung</t>
  </si>
  <si>
    <t>FR Produktgestaltung u. -konstrukt.</t>
  </si>
  <si>
    <t>FR Maschinen- u. Anlagenkonstrukt.</t>
  </si>
  <si>
    <t>FR Versorgungs- und Ausrüstungstechnik</t>
  </si>
  <si>
    <t>FR Stahl- und Metallbautechnik</t>
  </si>
  <si>
    <t>FR Elektrotechnische Systeme</t>
  </si>
  <si>
    <t>FR Tierheim und Tierpension</t>
  </si>
  <si>
    <t>FR Forschung und Klinik</t>
  </si>
  <si>
    <t>FR Zoo</t>
  </si>
  <si>
    <t>FR Imkerei</t>
  </si>
  <si>
    <t>FR Geflügelhaltung</t>
  </si>
  <si>
    <t>FR Rinderhaltung</t>
  </si>
  <si>
    <t>FR Schäferei</t>
  </si>
  <si>
    <t>FR Schweinehaltung</t>
  </si>
  <si>
    <t>FR Formteile</t>
  </si>
  <si>
    <t>FR Halbzeuge</t>
  </si>
  <si>
    <t>FR Mehrschichtkautschukteile</t>
  </si>
  <si>
    <t>FR Compound- und Masterbatchherstellung</t>
  </si>
  <si>
    <t>FR Bauteile</t>
  </si>
  <si>
    <t>FR Faserverbundtechnologie</t>
  </si>
  <si>
    <t>FR Kunststofffenster</t>
  </si>
  <si>
    <t>FR Baustoffe</t>
  </si>
  <si>
    <t>FR Transportbeton</t>
  </si>
  <si>
    <t>FR Gipsplatten oder Faserzement</t>
  </si>
  <si>
    <t>FR Kalksandsteine oder Porenbeton</t>
  </si>
  <si>
    <t>FR vorgefertigte Betonerzeugnisse</t>
  </si>
  <si>
    <t>FR Asphalttechnik</t>
  </si>
  <si>
    <t>FR Eisen- und Stahl-Metallurgie</t>
  </si>
  <si>
    <t>FR Nichteisen-Metallurgie</t>
  </si>
  <si>
    <t>FR Eisen- und Stahlmetallurgie</t>
  </si>
  <si>
    <t>FR Stahl-Umformung</t>
  </si>
  <si>
    <t>FR Nichteisenmetall-Umformung</t>
  </si>
  <si>
    <t>FR Stahlumformung</t>
  </si>
  <si>
    <t>FR Nichteisenmetallurgie</t>
  </si>
  <si>
    <t>FR Nichteisenmetallumformung</t>
  </si>
  <si>
    <t>FR Müllerei</t>
  </si>
  <si>
    <t>FR Agrarlager</t>
  </si>
  <si>
    <t>FR Vermessung</t>
  </si>
  <si>
    <t xml:space="preserve">FR Bergvermessung </t>
  </si>
  <si>
    <t>FR Handwerksorganisation und Industrie- und Handelskammern</t>
  </si>
  <si>
    <t>FR Bundesverwaltung</t>
  </si>
  <si>
    <t>FR Metalltechnik</t>
  </si>
  <si>
    <t>FR Kunststofftechnik</t>
  </si>
  <si>
    <t>FR Wärmebehandlungstechnik</t>
  </si>
  <si>
    <t>FR Systemtechnik</t>
  </si>
  <si>
    <t>FR Fahrradtechnik</t>
  </si>
  <si>
    <t>FR Motorradtechnik</t>
  </si>
  <si>
    <t>Verfahrensmechaniker/-in Beschichtungstechnik</t>
  </si>
  <si>
    <t>Kunststoff- und Kautschuktechnologe / Kunststoff- und Kautschuktechnologin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</si>
</sst>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3F3F76"/>
      <name val="Calibri"/>
      <family val="2"/>
    </font>
    <font>
      <b/>
      <sz val="11"/>
      <color rgb="FF3F3F3F"/>
      <name val="Calibri"/>
      <family val="2"/>
    </font>
    <font>
      <sz val="11"/>
      <color rgb="FF3F3F76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444444"/>
      <name val="Calibri"/>
      <family val="2"/>
    </font>
    <font>
      <b/>
      <sz val="11"/>
      <color rgb="FF3F3F76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charset val="1"/>
    </font>
    <font>
      <sz val="11"/>
      <color rgb="FF3F3F3F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rgb="FFACB9CA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C9C9C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000000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D0CECE"/>
      </left>
      <right style="thin">
        <color rgb="FFD0CECE"/>
      </right>
      <top/>
      <bottom style="thin">
        <color rgb="FFD0CECE"/>
      </bottom>
      <diagonal/>
    </border>
    <border>
      <left/>
      <right style="thin">
        <color rgb="FFD0CECE"/>
      </right>
      <top/>
      <bottom style="thin">
        <color rgb="FFD0CECE"/>
      </bottom>
      <diagonal/>
    </border>
    <border>
      <left style="thin">
        <color rgb="FFD0CECE"/>
      </left>
      <right/>
      <top/>
      <bottom style="thin">
        <color rgb="FFD0CECE"/>
      </bottom>
      <diagonal/>
    </border>
  </borders>
  <cellStyleXfs count="4">
    <xf numFmtId="0" fontId="0" fillId="0" borderId="0"/>
    <xf numFmtId="0" fontId="1" fillId="2" borderId="2" applyNumberFormat="0" applyAlignment="0" applyProtection="0"/>
    <xf numFmtId="0" fontId="2" fillId="3" borderId="3" applyNumberFormat="0" applyAlignment="0" applyProtection="0"/>
    <xf numFmtId="0" fontId="17" fillId="14" borderId="0" applyNumberFormat="0" applyBorder="0" applyAlignment="0" applyProtection="0"/>
  </cellStyleXfs>
  <cellXfs count="157">
    <xf numFmtId="0" fontId="0" fillId="0" borderId="0" xfId="0"/>
    <xf numFmtId="0" fontId="0" fillId="0" borderId="1" xfId="0" applyBorder="1" applyAlignment="1">
      <alignment vertical="center" wrapText="1"/>
    </xf>
    <xf numFmtId="14" fontId="1" fillId="2" borderId="2" xfId="1" applyNumberFormat="1" applyAlignment="1">
      <alignment vertical="center"/>
    </xf>
    <xf numFmtId="0" fontId="0" fillId="0" borderId="0" xfId="0" applyAlignment="1">
      <alignment wrapText="1"/>
    </xf>
    <xf numFmtId="0" fontId="7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/>
    <xf numFmtId="0" fontId="0" fillId="5" borderId="0" xfId="0" applyFill="1"/>
    <xf numFmtId="0" fontId="8" fillId="0" borderId="0" xfId="0" applyFont="1"/>
    <xf numFmtId="0" fontId="9" fillId="0" borderId="0" xfId="0" applyFont="1"/>
    <xf numFmtId="0" fontId="9" fillId="5" borderId="0" xfId="0" applyFont="1" applyFill="1"/>
    <xf numFmtId="0" fontId="10" fillId="0" borderId="0" xfId="0" applyFont="1" applyAlignment="1">
      <alignment wrapText="1"/>
    </xf>
    <xf numFmtId="3" fontId="0" fillId="0" borderId="0" xfId="0" applyNumberFormat="1"/>
    <xf numFmtId="0" fontId="7" fillId="6" borderId="4" xfId="0" applyFont="1" applyFill="1" applyBorder="1" applyAlignment="1">
      <alignment vertical="top"/>
    </xf>
    <xf numFmtId="0" fontId="1" fillId="0" borderId="2" xfId="1" applyFill="1" applyAlignment="1">
      <alignment vertical="top"/>
    </xf>
    <xf numFmtId="0" fontId="1" fillId="0" borderId="0" xfId="1" applyFill="1" applyBorder="1" applyAlignment="1">
      <alignment vertical="top"/>
    </xf>
    <xf numFmtId="0" fontId="2" fillId="0" borderId="0" xfId="2" applyFill="1" applyBorder="1" applyAlignment="1">
      <alignment horizontal="right" vertical="top"/>
    </xf>
    <xf numFmtId="0" fontId="16" fillId="0" borderId="0" xfId="2" applyFont="1" applyFill="1" applyBorder="1" applyAlignment="1">
      <alignment horizontal="right" vertical="top"/>
    </xf>
    <xf numFmtId="0" fontId="1" fillId="10" borderId="5" xfId="1" applyFill="1" applyBorder="1" applyAlignment="1">
      <alignment vertical="top"/>
    </xf>
    <xf numFmtId="0" fontId="5" fillId="9" borderId="5" xfId="2" applyFont="1" applyFill="1" applyBorder="1" applyAlignment="1">
      <alignment vertical="top"/>
    </xf>
    <xf numFmtId="0" fontId="2" fillId="9" borderId="5" xfId="2" applyFill="1" applyBorder="1" applyAlignment="1">
      <alignment vertical="top"/>
    </xf>
    <xf numFmtId="0" fontId="5" fillId="9" borderId="5" xfId="0" applyFont="1" applyFill="1" applyBorder="1" applyAlignment="1">
      <alignment vertical="top"/>
    </xf>
    <xf numFmtId="0" fontId="5" fillId="9" borderId="7" xfId="2" applyFont="1" applyFill="1" applyBorder="1" applyAlignment="1">
      <alignment vertical="top"/>
    </xf>
    <xf numFmtId="0" fontId="2" fillId="9" borderId="7" xfId="2" applyFill="1" applyBorder="1" applyAlignment="1">
      <alignment vertical="top"/>
    </xf>
    <xf numFmtId="0" fontId="17" fillId="14" borderId="5" xfId="3" applyBorder="1" applyAlignment="1">
      <alignment vertical="top"/>
    </xf>
    <xf numFmtId="0" fontId="2" fillId="0" borderId="5" xfId="2" applyFill="1" applyBorder="1" applyAlignment="1">
      <alignment horizontal="right" vertical="top"/>
    </xf>
    <xf numFmtId="0" fontId="7" fillId="4" borderId="5" xfId="3" applyFont="1" applyFill="1" applyBorder="1" applyAlignment="1">
      <alignment horizontal="right" vertical="top"/>
    </xf>
    <xf numFmtId="0" fontId="16" fillId="4" borderId="5" xfId="2" applyFont="1" applyFill="1" applyBorder="1" applyAlignment="1">
      <alignment horizontal="right" vertical="top"/>
    </xf>
    <xf numFmtId="0" fontId="17" fillId="4" borderId="5" xfId="3" applyFill="1" applyBorder="1" applyAlignment="1">
      <alignment vertical="top"/>
    </xf>
    <xf numFmtId="0" fontId="1" fillId="0" borderId="5" xfId="1" applyFill="1" applyBorder="1" applyAlignment="1">
      <alignment vertical="top"/>
    </xf>
    <xf numFmtId="0" fontId="2" fillId="9" borderId="12" xfId="2" applyFill="1" applyBorder="1" applyAlignment="1">
      <alignment vertical="top"/>
    </xf>
    <xf numFmtId="0" fontId="5" fillId="9" borderId="8" xfId="0" applyFont="1" applyFill="1" applyBorder="1" applyAlignment="1">
      <alignment vertical="top"/>
    </xf>
    <xf numFmtId="0" fontId="2" fillId="9" borderId="13" xfId="2" applyFill="1" applyBorder="1" applyAlignment="1">
      <alignment vertical="top"/>
    </xf>
    <xf numFmtId="0" fontId="5" fillId="9" borderId="11" xfId="0" applyFont="1" applyFill="1" applyBorder="1" applyAlignment="1">
      <alignment vertical="top"/>
    </xf>
    <xf numFmtId="0" fontId="17" fillId="9" borderId="5" xfId="3" applyFill="1" applyBorder="1" applyAlignment="1">
      <alignment vertical="top"/>
    </xf>
    <xf numFmtId="0" fontId="10" fillId="8" borderId="5" xfId="3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5" xfId="1" applyFont="1" applyFill="1" applyBorder="1" applyAlignment="1">
      <alignment horizontal="center" vertical="center" wrapText="1"/>
    </xf>
    <xf numFmtId="14" fontId="11" fillId="0" borderId="0" xfId="1" applyNumberFormat="1" applyFont="1" applyFill="1" applyBorder="1" applyAlignment="1">
      <alignment horizontal="center" vertical="center"/>
    </xf>
    <xf numFmtId="14" fontId="12" fillId="0" borderId="0" xfId="1" applyNumberFormat="1" applyFont="1" applyFill="1" applyBorder="1" applyAlignment="1">
      <alignment horizontal="center" vertical="center"/>
    </xf>
    <xf numFmtId="14" fontId="12" fillId="4" borderId="5" xfId="3" applyNumberFormat="1" applyFont="1" applyFill="1" applyBorder="1" applyAlignment="1">
      <alignment horizontal="center" vertical="center"/>
    </xf>
    <xf numFmtId="14" fontId="12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2" fontId="4" fillId="10" borderId="5" xfId="1" applyNumberFormat="1" applyFont="1" applyFill="1" applyBorder="1" applyAlignment="1">
      <alignment vertical="top"/>
    </xf>
    <xf numFmtId="2" fontId="15" fillId="11" borderId="5" xfId="1" applyNumberFormat="1" applyFont="1" applyFill="1" applyBorder="1" applyAlignment="1">
      <alignment vertical="top"/>
    </xf>
    <xf numFmtId="2" fontId="15" fillId="12" borderId="6" xfId="1" applyNumberFormat="1" applyFont="1" applyFill="1" applyBorder="1" applyAlignment="1">
      <alignment vertical="top"/>
    </xf>
    <xf numFmtId="2" fontId="2" fillId="13" borderId="5" xfId="2" applyNumberFormat="1" applyFill="1" applyBorder="1" applyAlignment="1">
      <alignment vertical="top"/>
    </xf>
    <xf numFmtId="2" fontId="5" fillId="13" borderId="5" xfId="2" applyNumberFormat="1" applyFont="1" applyFill="1" applyBorder="1" applyAlignment="1">
      <alignment vertical="top"/>
    </xf>
    <xf numFmtId="2" fontId="5" fillId="13" borderId="7" xfId="2" applyNumberFormat="1" applyFont="1" applyFill="1" applyBorder="1" applyAlignment="1">
      <alignment vertical="top"/>
    </xf>
    <xf numFmtId="2" fontId="1" fillId="10" borderId="5" xfId="1" applyNumberFormat="1" applyFill="1" applyBorder="1" applyAlignment="1">
      <alignment vertical="top"/>
    </xf>
    <xf numFmtId="2" fontId="1" fillId="11" borderId="5" xfId="1" applyNumberFormat="1" applyFill="1" applyBorder="1" applyAlignment="1">
      <alignment vertical="top"/>
    </xf>
    <xf numFmtId="2" fontId="1" fillId="12" borderId="5" xfId="1" applyNumberFormat="1" applyFill="1" applyBorder="1" applyAlignment="1">
      <alignment vertical="top"/>
    </xf>
    <xf numFmtId="2" fontId="1" fillId="12" borderId="6" xfId="1" applyNumberFormat="1" applyFill="1" applyBorder="1" applyAlignment="1">
      <alignment vertical="top"/>
    </xf>
    <xf numFmtId="2" fontId="2" fillId="13" borderId="7" xfId="2" applyNumberFormat="1" applyFill="1" applyBorder="1" applyAlignment="1">
      <alignment vertical="top"/>
    </xf>
    <xf numFmtId="2" fontId="5" fillId="13" borderId="5" xfId="0" applyNumberFormat="1" applyFont="1" applyFill="1" applyBorder="1" applyAlignment="1">
      <alignment vertical="top"/>
    </xf>
    <xf numFmtId="2" fontId="1" fillId="10" borderId="8" xfId="1" applyNumberFormat="1" applyFill="1" applyBorder="1" applyAlignment="1">
      <alignment vertical="top"/>
    </xf>
    <xf numFmtId="2" fontId="1" fillId="11" borderId="8" xfId="1" applyNumberFormat="1" applyFill="1" applyBorder="1" applyAlignment="1">
      <alignment vertical="top"/>
    </xf>
    <xf numFmtId="2" fontId="1" fillId="12" borderId="8" xfId="1" applyNumberFormat="1" applyFill="1" applyBorder="1" applyAlignment="1">
      <alignment vertical="top"/>
    </xf>
    <xf numFmtId="2" fontId="1" fillId="12" borderId="10" xfId="1" applyNumberFormat="1" applyFill="1" applyBorder="1" applyAlignment="1">
      <alignment vertical="top"/>
    </xf>
    <xf numFmtId="2" fontId="2" fillId="13" borderId="8" xfId="2" applyNumberFormat="1" applyFill="1" applyBorder="1" applyAlignment="1">
      <alignment vertical="top"/>
    </xf>
    <xf numFmtId="2" fontId="5" fillId="13" borderId="8" xfId="0" applyNumberFormat="1" applyFont="1" applyFill="1" applyBorder="1" applyAlignment="1">
      <alignment vertical="top"/>
    </xf>
    <xf numFmtId="2" fontId="2" fillId="13" borderId="12" xfId="2" applyNumberFormat="1" applyFill="1" applyBorder="1" applyAlignment="1">
      <alignment vertical="top"/>
    </xf>
    <xf numFmtId="2" fontId="17" fillId="13" borderId="5" xfId="3" applyNumberFormat="1" applyFill="1" applyBorder="1" applyAlignment="1">
      <alignment vertical="top"/>
    </xf>
    <xf numFmtId="2" fontId="1" fillId="10" borderId="11" xfId="1" applyNumberFormat="1" applyFill="1" applyBorder="1" applyAlignment="1">
      <alignment vertical="top"/>
    </xf>
    <xf numFmtId="2" fontId="1" fillId="11" borderId="11" xfId="1" applyNumberFormat="1" applyFill="1" applyBorder="1" applyAlignment="1">
      <alignment vertical="top"/>
    </xf>
    <xf numFmtId="2" fontId="1" fillId="12" borderId="9" xfId="1" applyNumberFormat="1" applyFill="1" applyBorder="1" applyAlignment="1">
      <alignment vertical="top"/>
    </xf>
    <xf numFmtId="2" fontId="2" fillId="13" borderId="11" xfId="2" applyNumberFormat="1" applyFill="1" applyBorder="1" applyAlignment="1">
      <alignment vertical="top"/>
    </xf>
    <xf numFmtId="2" fontId="5" fillId="13" borderId="11" xfId="0" applyNumberFormat="1" applyFont="1" applyFill="1" applyBorder="1" applyAlignment="1">
      <alignment vertical="top"/>
    </xf>
    <xf numFmtId="2" fontId="2" fillId="13" borderId="13" xfId="2" applyNumberFormat="1" applyFill="1" applyBorder="1" applyAlignment="1">
      <alignment vertical="top"/>
    </xf>
    <xf numFmtId="2" fontId="0" fillId="13" borderId="0" xfId="0" applyNumberFormat="1" applyFill="1" applyAlignment="1">
      <alignment vertical="top"/>
    </xf>
    <xf numFmtId="0" fontId="5" fillId="9" borderId="0" xfId="2" applyFont="1" applyFill="1" applyBorder="1" applyAlignment="1">
      <alignment vertical="top"/>
    </xf>
    <xf numFmtId="0" fontId="1" fillId="9" borderId="0" xfId="1" applyFill="1" applyBorder="1" applyAlignment="1">
      <alignment vertical="top"/>
    </xf>
    <xf numFmtId="0" fontId="2" fillId="9" borderId="0" xfId="2" applyFill="1" applyBorder="1" applyAlignment="1">
      <alignment vertical="top"/>
    </xf>
    <xf numFmtId="0" fontId="7" fillId="9" borderId="0" xfId="2" applyFont="1" applyFill="1" applyBorder="1" applyAlignment="1">
      <alignment vertical="top"/>
    </xf>
    <xf numFmtId="2" fontId="1" fillId="10" borderId="5" xfId="1" applyNumberFormat="1" applyFill="1" applyBorder="1" applyAlignment="1">
      <alignment horizontal="right" vertical="top"/>
    </xf>
    <xf numFmtId="2" fontId="2" fillId="13" borderId="0" xfId="2" applyNumberFormat="1" applyFill="1" applyBorder="1" applyAlignment="1">
      <alignment vertical="top"/>
    </xf>
    <xf numFmtId="0" fontId="6" fillId="0" borderId="0" xfId="0" applyFont="1"/>
    <xf numFmtId="0" fontId="6" fillId="17" borderId="15" xfId="0" applyFont="1" applyFill="1" applyBorder="1"/>
    <xf numFmtId="0" fontId="6" fillId="18" borderId="15" xfId="0" applyFont="1" applyFill="1" applyBorder="1"/>
    <xf numFmtId="0" fontId="5" fillId="20" borderId="14" xfId="0" applyFont="1" applyFill="1" applyBorder="1"/>
    <xf numFmtId="0" fontId="5" fillId="20" borderId="15" xfId="0" applyFont="1" applyFill="1" applyBorder="1"/>
    <xf numFmtId="0" fontId="5" fillId="21" borderId="15" xfId="0" applyFont="1" applyFill="1" applyBorder="1"/>
    <xf numFmtId="0" fontId="6" fillId="17" borderId="17" xfId="0" applyFont="1" applyFill="1" applyBorder="1"/>
    <xf numFmtId="0" fontId="6" fillId="18" borderId="17" xfId="0" applyFont="1" applyFill="1" applyBorder="1"/>
    <xf numFmtId="0" fontId="6" fillId="19" borderId="18" xfId="0" applyFont="1" applyFill="1" applyBorder="1"/>
    <xf numFmtId="0" fontId="5" fillId="20" borderId="16" xfId="0" applyFont="1" applyFill="1" applyBorder="1"/>
    <xf numFmtId="0" fontId="5" fillId="20" borderId="17" xfId="0" applyFont="1" applyFill="1" applyBorder="1"/>
    <xf numFmtId="0" fontId="5" fillId="21" borderId="17" xfId="0" applyFont="1" applyFill="1" applyBorder="1"/>
    <xf numFmtId="0" fontId="10" fillId="8" borderId="0" xfId="0" applyFont="1" applyFill="1" applyAlignment="1">
      <alignment horizontal="center" vertical="center" wrapText="1"/>
    </xf>
    <xf numFmtId="0" fontId="0" fillId="9" borderId="0" xfId="1" applyFont="1" applyFill="1" applyBorder="1" applyAlignment="1">
      <alignment vertical="top"/>
    </xf>
    <xf numFmtId="0" fontId="8" fillId="15" borderId="14" xfId="0" applyFont="1" applyFill="1" applyBorder="1" applyAlignment="1">
      <alignment horizontal="center" vertical="center" wrapText="1"/>
    </xf>
    <xf numFmtId="0" fontId="8" fillId="15" borderId="16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vertical="top" wrapText="1"/>
    </xf>
    <xf numFmtId="0" fontId="0" fillId="22" borderId="0" xfId="0" applyFill="1" applyAlignment="1">
      <alignment vertical="top"/>
    </xf>
    <xf numFmtId="0" fontId="8" fillId="15" borderId="0" xfId="0" applyFont="1" applyFill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right" vertical="top"/>
    </xf>
    <xf numFmtId="0" fontId="0" fillId="23" borderId="0" xfId="0" applyFill="1" applyAlignment="1">
      <alignment vertical="top"/>
    </xf>
    <xf numFmtId="0" fontId="6" fillId="0" borderId="0" xfId="0" applyFont="1" applyAlignment="1">
      <alignment vertical="top"/>
    </xf>
    <xf numFmtId="0" fontId="8" fillId="15" borderId="14" xfId="0" applyFont="1" applyFill="1" applyBorder="1" applyAlignment="1">
      <alignment horizontal="center" vertical="top" wrapText="1"/>
    </xf>
    <xf numFmtId="14" fontId="12" fillId="0" borderId="0" xfId="1" applyNumberFormat="1" applyFont="1" applyFill="1" applyBorder="1" applyAlignment="1">
      <alignment horizontal="center" vertical="top"/>
    </xf>
    <xf numFmtId="0" fontId="5" fillId="21" borderId="15" xfId="0" applyFont="1" applyFill="1" applyBorder="1" applyAlignment="1">
      <alignment vertical="top"/>
    </xf>
    <xf numFmtId="0" fontId="5" fillId="21" borderId="0" xfId="0" applyFont="1" applyFill="1" applyAlignment="1">
      <alignment vertical="top"/>
    </xf>
    <xf numFmtId="0" fontId="8" fillId="0" borderId="0" xfId="0" applyFont="1" applyAlignment="1">
      <alignment vertical="top"/>
    </xf>
    <xf numFmtId="2" fontId="5" fillId="20" borderId="15" xfId="0" applyNumberFormat="1" applyFont="1" applyFill="1" applyBorder="1" applyAlignment="1">
      <alignment vertical="top"/>
    </xf>
    <xf numFmtId="2" fontId="5" fillId="20" borderId="15" xfId="0" applyNumberFormat="1" applyFont="1" applyFill="1" applyBorder="1"/>
    <xf numFmtId="2" fontId="5" fillId="20" borderId="17" xfId="0" applyNumberFormat="1" applyFont="1" applyFill="1" applyBorder="1"/>
    <xf numFmtId="2" fontId="5" fillId="20" borderId="17" xfId="0" applyNumberFormat="1" applyFont="1" applyFill="1" applyBorder="1" applyAlignment="1">
      <alignment vertical="top"/>
    </xf>
    <xf numFmtId="2" fontId="14" fillId="13" borderId="0" xfId="0" applyNumberFormat="1" applyFont="1" applyFill="1" applyAlignment="1">
      <alignment vertical="top"/>
    </xf>
    <xf numFmtId="0" fontId="6" fillId="21" borderId="0" xfId="0" applyFont="1" applyFill="1" applyAlignment="1">
      <alignment vertical="top"/>
    </xf>
    <xf numFmtId="2" fontId="1" fillId="13" borderId="5" xfId="1" applyNumberFormat="1" applyFill="1" applyBorder="1" applyAlignment="1">
      <alignment vertical="top"/>
    </xf>
    <xf numFmtId="2" fontId="1" fillId="25" borderId="5" xfId="1" applyNumberFormat="1" applyFill="1" applyBorder="1" applyAlignment="1">
      <alignment vertical="top"/>
    </xf>
    <xf numFmtId="2" fontId="2" fillId="0" borderId="5" xfId="2" applyNumberFormat="1" applyFill="1" applyBorder="1" applyAlignment="1">
      <alignment vertical="top"/>
    </xf>
    <xf numFmtId="2" fontId="2" fillId="0" borderId="7" xfId="2" applyNumberFormat="1" applyFill="1" applyBorder="1" applyAlignment="1">
      <alignment vertical="top"/>
    </xf>
    <xf numFmtId="0" fontId="0" fillId="4" borderId="0" xfId="0" applyFill="1" applyAlignment="1">
      <alignment vertical="top"/>
    </xf>
    <xf numFmtId="0" fontId="7" fillId="6" borderId="0" xfId="0" applyFont="1" applyFill="1" applyAlignment="1">
      <alignment vertical="top"/>
    </xf>
    <xf numFmtId="2" fontId="6" fillId="10" borderId="5" xfId="1" applyNumberFormat="1" applyFont="1" applyFill="1" applyBorder="1" applyAlignment="1">
      <alignment vertical="top"/>
    </xf>
    <xf numFmtId="0" fontId="20" fillId="9" borderId="0" xfId="2" applyFont="1" applyFill="1" applyBorder="1" applyAlignment="1">
      <alignment vertical="top"/>
    </xf>
    <xf numFmtId="0" fontId="11" fillId="7" borderId="0" xfId="0" applyFont="1" applyFill="1" applyAlignment="1">
      <alignment vertical="top"/>
    </xf>
    <xf numFmtId="0" fontId="12" fillId="7" borderId="0" xfId="0" applyFont="1" applyFill="1" applyAlignment="1">
      <alignment vertical="top"/>
    </xf>
    <xf numFmtId="0" fontId="13" fillId="16" borderId="0" xfId="0" applyFont="1" applyFill="1" applyAlignment="1">
      <alignment vertical="top" wrapText="1"/>
    </xf>
    <xf numFmtId="0" fontId="12" fillId="7" borderId="5" xfId="3" applyFont="1" applyFill="1" applyBorder="1" applyAlignment="1">
      <alignment vertical="top" wrapText="1"/>
    </xf>
    <xf numFmtId="0" fontId="13" fillId="7" borderId="0" xfId="0" applyFont="1" applyFill="1" applyAlignment="1">
      <alignment vertical="top"/>
    </xf>
    <xf numFmtId="0" fontId="13" fillId="7" borderId="0" xfId="0" applyFont="1" applyFill="1" applyAlignment="1">
      <alignment vertical="top" wrapText="1"/>
    </xf>
    <xf numFmtId="0" fontId="12" fillId="7" borderId="0" xfId="1" applyFont="1" applyFill="1" applyBorder="1" applyAlignment="1">
      <alignment vertical="top" wrapText="1"/>
    </xf>
    <xf numFmtId="0" fontId="12" fillId="24" borderId="0" xfId="0" applyFont="1" applyFill="1" applyAlignment="1">
      <alignment vertical="top"/>
    </xf>
    <xf numFmtId="0" fontId="13" fillId="16" borderId="0" xfId="0" applyFont="1" applyFill="1" applyAlignment="1">
      <alignment wrapText="1"/>
    </xf>
    <xf numFmtId="0" fontId="13" fillId="7" borderId="0" xfId="0" applyFont="1" applyFill="1"/>
    <xf numFmtId="0" fontId="12" fillId="7" borderId="0" xfId="0" applyFont="1" applyFill="1"/>
    <xf numFmtId="0" fontId="13" fillId="7" borderId="0" xfId="0" quotePrefix="1" applyFont="1" applyFill="1"/>
    <xf numFmtId="0" fontId="13" fillId="7" borderId="0" xfId="0" applyFont="1" applyFill="1" applyAlignment="1">
      <alignment wrapText="1"/>
    </xf>
    <xf numFmtId="0" fontId="13" fillId="24" borderId="0" xfId="0" applyFont="1" applyFill="1"/>
    <xf numFmtId="0" fontId="16" fillId="4" borderId="0" xfId="2" applyFont="1" applyFill="1" applyBorder="1" applyAlignment="1">
      <alignment horizontal="right" vertical="top"/>
    </xf>
    <xf numFmtId="14" fontId="12" fillId="4" borderId="0" xfId="1" applyNumberFormat="1" applyFont="1" applyFill="1" applyBorder="1" applyAlignment="1">
      <alignment horizontal="center" vertical="center"/>
    </xf>
    <xf numFmtId="0" fontId="1" fillId="4" borderId="0" xfId="1" applyFill="1" applyBorder="1" applyAlignment="1">
      <alignment vertical="top"/>
    </xf>
    <xf numFmtId="0" fontId="2" fillId="4" borderId="0" xfId="2" applyFill="1" applyBorder="1" applyAlignment="1">
      <alignment horizontal="right" vertical="top"/>
    </xf>
    <xf numFmtId="2" fontId="2" fillId="4" borderId="5" xfId="2" applyNumberFormat="1" applyFill="1" applyBorder="1" applyAlignment="1">
      <alignment vertical="top"/>
    </xf>
    <xf numFmtId="2" fontId="2" fillId="4" borderId="7" xfId="2" applyNumberFormat="1" applyFill="1" applyBorder="1" applyAlignment="1">
      <alignment vertical="top"/>
    </xf>
    <xf numFmtId="0" fontId="2" fillId="4" borderId="7" xfId="2" applyFill="1" applyBorder="1" applyAlignment="1">
      <alignment vertical="top"/>
    </xf>
    <xf numFmtId="0" fontId="2" fillId="4" borderId="5" xfId="2" applyFill="1" applyBorder="1" applyAlignment="1">
      <alignment vertical="top"/>
    </xf>
    <xf numFmtId="2" fontId="7" fillId="6" borderId="0" xfId="0" applyNumberFormat="1" applyFont="1" applyFill="1" applyAlignment="1">
      <alignment vertical="top"/>
    </xf>
    <xf numFmtId="0" fontId="12" fillId="9" borderId="5" xfId="3" applyFont="1" applyFill="1" applyBorder="1" applyAlignment="1">
      <alignment vertical="top"/>
    </xf>
    <xf numFmtId="0" fontId="12" fillId="8" borderId="0" xfId="0" applyFont="1" applyFill="1" applyAlignment="1">
      <alignment horizontal="center" vertical="center" wrapText="1"/>
    </xf>
    <xf numFmtId="0" fontId="11" fillId="0" borderId="0" xfId="2" applyFont="1" applyFill="1" applyBorder="1" applyAlignment="1">
      <alignment horizontal="right" vertical="top"/>
    </xf>
    <xf numFmtId="0" fontId="1" fillId="10" borderId="5" xfId="1" applyNumberFormat="1" applyFill="1" applyBorder="1" applyAlignment="1">
      <alignment vertical="top"/>
    </xf>
    <xf numFmtId="0" fontId="1" fillId="12" borderId="6" xfId="1" applyNumberFormat="1" applyFill="1" applyBorder="1" applyAlignment="1">
      <alignment vertical="top"/>
    </xf>
    <xf numFmtId="0" fontId="11" fillId="0" borderId="0" xfId="1" applyFont="1" applyFill="1" applyBorder="1" applyAlignment="1">
      <alignment vertical="top"/>
    </xf>
    <xf numFmtId="0" fontId="5" fillId="20" borderId="0" xfId="0" applyFont="1" applyFill="1"/>
    <xf numFmtId="2" fontId="5" fillId="20" borderId="0" xfId="0" applyNumberFormat="1" applyFont="1" applyFill="1" applyAlignment="1">
      <alignment vertical="top"/>
    </xf>
    <xf numFmtId="0" fontId="5" fillId="21" borderId="0" xfId="0" applyFont="1" applyFill="1"/>
  </cellXfs>
  <cellStyles count="4">
    <cellStyle name="Ausgabe" xfId="2" builtinId="21"/>
    <cellStyle name="Eingabe" xfId="1" builtinId="20"/>
    <cellStyle name="Schlecht" xfId="3" builtinId="27"/>
    <cellStyle name="Standard" xfId="0" builtinId="0"/>
  </cellStyles>
  <dxfs count="0"/>
  <tableStyles count="0" defaultTableStyle="TableStyleMedium2" defaultPivotStyle="PivotStyleLight16"/>
  <colors>
    <mruColors>
      <color rgb="FFE6E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11.png"/><Relationship Id="rId1" Type="http://schemas.openxmlformats.org/officeDocument/2006/relationships/customXml" Target="../ink/ink1.xml"/><Relationship Id="rId6" Type="http://schemas.openxmlformats.org/officeDocument/2006/relationships/image" Target="../media/image113.png"/><Relationship Id="rId5" Type="http://schemas.openxmlformats.org/officeDocument/2006/relationships/customXml" Target="../ink/ink3.xml"/><Relationship Id="rId4" Type="http://schemas.openxmlformats.org/officeDocument/2006/relationships/image" Target="../media/image1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1603636</xdr:colOff>
      <xdr:row>52</xdr:row>
      <xdr:rowOff>114370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777E5AB-CE25-497A-A26C-5141FD697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3917576" cy="9441250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167640</xdr:colOff>
      <xdr:row>54</xdr:row>
      <xdr:rowOff>142607</xdr:rowOff>
    </xdr:from>
    <xdr:to>
      <xdr:col>1</xdr:col>
      <xdr:colOff>1612900</xdr:colOff>
      <xdr:row>84</xdr:row>
      <xdr:rowOff>151120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6B74CD0-CA1E-41E2-86F4-951FABBAD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0018127"/>
          <a:ext cx="3779520" cy="54949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15240</xdr:rowOff>
    </xdr:from>
    <xdr:to>
      <xdr:col>1</xdr:col>
      <xdr:colOff>1603801</xdr:colOff>
      <xdr:row>164</xdr:row>
      <xdr:rowOff>120786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2C99CDB-8C1A-48BC-80DF-1AC40C89B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6540460"/>
          <a:ext cx="3917741" cy="63247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</xdr:row>
      <xdr:rowOff>30480</xdr:rowOff>
    </xdr:from>
    <xdr:to>
      <xdr:col>1</xdr:col>
      <xdr:colOff>1596507</xdr:colOff>
      <xdr:row>200</xdr:row>
      <xdr:rowOff>16417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79AF267-D386-4894-AC83-E37746CAE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956500"/>
          <a:ext cx="3909177" cy="63892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204</xdr:row>
      <xdr:rowOff>171450</xdr:rowOff>
    </xdr:from>
    <xdr:to>
      <xdr:col>1</xdr:col>
      <xdr:colOff>2446655</xdr:colOff>
      <xdr:row>226</xdr:row>
      <xdr:rowOff>67945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437CE84A-90CD-46EE-9698-A13AD3212A5A}"/>
            </a:ext>
            <a:ext uri="{147F2762-F138-4A5C-976F-8EAC2B608ADB}">
              <a16:predDERef xmlns:a16="http://schemas.microsoft.com/office/drawing/2014/main" pred="{079AF267-D386-4894-AC83-E37746CAE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1176575"/>
          <a:ext cx="4638675" cy="4086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227</xdr:row>
      <xdr:rowOff>104775</xdr:rowOff>
    </xdr:from>
    <xdr:to>
      <xdr:col>1</xdr:col>
      <xdr:colOff>2696845</xdr:colOff>
      <xdr:row>232</xdr:row>
      <xdr:rowOff>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BD63E2A6-895A-4443-B58A-31C3E3C04F4B}"/>
            </a:ext>
            <a:ext uri="{147F2762-F138-4A5C-976F-8EAC2B608ADB}">
              <a16:predDERef xmlns:a16="http://schemas.microsoft.com/office/drawing/2014/main" pred="{437CE84A-90CD-46EE-9698-A13AD3212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5491400"/>
          <a:ext cx="4886325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15241</xdr:colOff>
      <xdr:row>289</xdr:row>
      <xdr:rowOff>60960</xdr:rowOff>
    </xdr:from>
    <xdr:to>
      <xdr:col>1</xdr:col>
      <xdr:colOff>1510207</xdr:colOff>
      <xdr:row>304</xdr:row>
      <xdr:rowOff>5526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EB2C9A90-8C2B-4F91-918E-5C9BE4A20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241" y="55664100"/>
          <a:ext cx="3805096" cy="26890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1</xdr:col>
      <xdr:colOff>1483359</xdr:colOff>
      <xdr:row>285</xdr:row>
      <xdr:rowOff>103626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DADA6436-B65C-4B1B-8686-7DAE19A49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8646080"/>
          <a:ext cx="3764279" cy="6136126"/>
        </a:xfrm>
        <a:prstGeom prst="rect">
          <a:avLst/>
        </a:prstGeom>
      </xdr:spPr>
    </xdr:pic>
    <xdr:clientData/>
  </xdr:twoCellAnchor>
  <xdr:twoCellAnchor editAs="oneCell">
    <xdr:from>
      <xdr:col>0</xdr:col>
      <xdr:colOff>7621</xdr:colOff>
      <xdr:row>391</xdr:row>
      <xdr:rowOff>45720</xdr:rowOff>
    </xdr:from>
    <xdr:to>
      <xdr:col>1</xdr:col>
      <xdr:colOff>1589257</xdr:colOff>
      <xdr:row>399</xdr:row>
      <xdr:rowOff>118499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57132735-330D-B6FA-969E-C6236E672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621" y="74112120"/>
          <a:ext cx="3861286" cy="15370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1</xdr:col>
      <xdr:colOff>1684655</xdr:colOff>
      <xdr:row>451</xdr:row>
      <xdr:rowOff>0</xdr:rowOff>
    </xdr:to>
    <xdr:pic>
      <xdr:nvPicPr>
        <xdr:cNvPr id="16" name="Bild 15">
          <a:extLst>
            <a:ext uri="{FF2B5EF4-FFF2-40B4-BE49-F238E27FC236}">
              <a16:creationId xmlns:a16="http://schemas.microsoft.com/office/drawing/2014/main" id="{B8E4C3E7-FB65-1306-C4DD-4F11A370E080}"/>
            </a:ext>
            <a:ext uri="{147F2762-F138-4A5C-976F-8EAC2B608ADB}">
              <a16:predDERef xmlns:a16="http://schemas.microsoft.com/office/drawing/2014/main" pred="{57132735-330D-B6FA-969E-C6236E672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84058125"/>
          <a:ext cx="3876675" cy="457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1</xdr:col>
      <xdr:colOff>2078990</xdr:colOff>
      <xdr:row>481</xdr:row>
      <xdr:rowOff>0</xdr:rowOff>
    </xdr:to>
    <xdr:pic>
      <xdr:nvPicPr>
        <xdr:cNvPr id="17" name="Bild 16">
          <a:extLst>
            <a:ext uri="{FF2B5EF4-FFF2-40B4-BE49-F238E27FC236}">
              <a16:creationId xmlns:a16="http://schemas.microsoft.com/office/drawing/2014/main" id="{48EB7BC9-D2BE-C372-C7A3-625A6A505548}"/>
            </a:ext>
            <a:ext uri="{147F2762-F138-4A5C-976F-8EAC2B608ADB}">
              <a16:predDERef xmlns:a16="http://schemas.microsoft.com/office/drawing/2014/main" pred="{B8E4C3E7-FB65-1306-C4DD-4F11A370E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89773125"/>
          <a:ext cx="4267200" cy="4572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500</xdr:row>
      <xdr:rowOff>142875</xdr:rowOff>
    </xdr:from>
    <xdr:to>
      <xdr:col>1</xdr:col>
      <xdr:colOff>1371600</xdr:colOff>
      <xdr:row>511</xdr:row>
      <xdr:rowOff>1270</xdr:rowOff>
    </xdr:to>
    <xdr:pic>
      <xdr:nvPicPr>
        <xdr:cNvPr id="4" name="Bild 3">
          <a:extLst>
            <a:ext uri="{FF2B5EF4-FFF2-40B4-BE49-F238E27FC236}">
              <a16:creationId xmlns:a16="http://schemas.microsoft.com/office/drawing/2014/main" id="{9D97AB2D-60E9-AA69-5AF0-DB8144EA7320}"/>
            </a:ext>
            <a:ext uri="{147F2762-F138-4A5C-976F-8EAC2B608ADB}">
              <a16:predDERef xmlns:a16="http://schemas.microsoft.com/office/drawing/2014/main" pred="{48EB7BC9-D2BE-C372-C7A3-625A6A505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100" y="99469575"/>
          <a:ext cx="3524250" cy="1943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1</xdr:col>
      <xdr:colOff>1469390</xdr:colOff>
      <xdr:row>542</xdr:row>
      <xdr:rowOff>0</xdr:rowOff>
    </xdr:to>
    <xdr:pic>
      <xdr:nvPicPr>
        <xdr:cNvPr id="5" name="Bild 4">
          <a:extLst>
            <a:ext uri="{FF2B5EF4-FFF2-40B4-BE49-F238E27FC236}">
              <a16:creationId xmlns:a16="http://schemas.microsoft.com/office/drawing/2014/main" id="{E60DFE72-1582-D4FA-5EEB-3F93AF186A02}"/>
            </a:ext>
            <a:ext uri="{147F2762-F138-4A5C-976F-8EAC2B608ADB}">
              <a16:predDERef xmlns:a16="http://schemas.microsoft.com/office/drawing/2014/main" pred="{9D97AB2D-60E9-AA69-5AF0-DB8144EA7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04108250"/>
          <a:ext cx="3657600" cy="457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543</xdr:row>
      <xdr:rowOff>152400</xdr:rowOff>
    </xdr:from>
    <xdr:to>
      <xdr:col>1</xdr:col>
      <xdr:colOff>1477645</xdr:colOff>
      <xdr:row>560</xdr:row>
      <xdr:rowOff>152400</xdr:rowOff>
    </xdr:to>
    <xdr:pic>
      <xdr:nvPicPr>
        <xdr:cNvPr id="18" name="Bild 17">
          <a:extLst>
            <a:ext uri="{FF2B5EF4-FFF2-40B4-BE49-F238E27FC236}">
              <a16:creationId xmlns:a16="http://schemas.microsoft.com/office/drawing/2014/main" id="{E8E716BD-B87F-7AB3-A416-503A31F1C448}"/>
            </a:ext>
            <a:ext uri="{147F2762-F138-4A5C-976F-8EAC2B608ADB}">
              <a16:predDERef xmlns:a16="http://schemas.microsoft.com/office/drawing/2014/main" pred="{E60DFE72-1582-D4FA-5EEB-3F93AF186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09023150"/>
          <a:ext cx="3667125" cy="3238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614</xdr:row>
      <xdr:rowOff>38100</xdr:rowOff>
    </xdr:from>
    <xdr:to>
      <xdr:col>1</xdr:col>
      <xdr:colOff>1774190</xdr:colOff>
      <xdr:row>638</xdr:row>
      <xdr:rowOff>38100</xdr:rowOff>
    </xdr:to>
    <xdr:pic>
      <xdr:nvPicPr>
        <xdr:cNvPr id="21" name="Bild 20">
          <a:extLst>
            <a:ext uri="{FF2B5EF4-FFF2-40B4-BE49-F238E27FC236}">
              <a16:creationId xmlns:a16="http://schemas.microsoft.com/office/drawing/2014/main" id="{56C2691C-90B9-0916-4CC4-CA4F20A61148}"/>
            </a:ext>
            <a:ext uri="{147F2762-F138-4A5C-976F-8EAC2B608ADB}">
              <a16:predDERef xmlns:a16="http://schemas.microsoft.com/office/drawing/2014/main" pred="{B071206A-B64D-2233-74B3-2F0C7DC37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21965720"/>
          <a:ext cx="4027170" cy="4389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639</xdr:row>
      <xdr:rowOff>28575</xdr:rowOff>
    </xdr:from>
    <xdr:to>
      <xdr:col>1</xdr:col>
      <xdr:colOff>1714500</xdr:colOff>
      <xdr:row>652</xdr:row>
      <xdr:rowOff>8255</xdr:rowOff>
    </xdr:to>
    <xdr:pic>
      <xdr:nvPicPr>
        <xdr:cNvPr id="22" name="Bild 21">
          <a:extLst>
            <a:ext uri="{FF2B5EF4-FFF2-40B4-BE49-F238E27FC236}">
              <a16:creationId xmlns:a16="http://schemas.microsoft.com/office/drawing/2014/main" id="{9DDF9C32-65AD-BAB1-328D-49FFAE6655A7}"/>
            </a:ext>
            <a:ext uri="{147F2762-F138-4A5C-976F-8EAC2B608ADB}">
              <a16:predDERef xmlns:a16="http://schemas.microsoft.com/office/drawing/2014/main" pred="{56C2691C-90B9-0916-4CC4-CA4F20A61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27187325"/>
          <a:ext cx="3905250" cy="2457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1</xdr:col>
      <xdr:colOff>1371600</xdr:colOff>
      <xdr:row>588</xdr:row>
      <xdr:rowOff>1270</xdr:rowOff>
    </xdr:to>
    <xdr:pic>
      <xdr:nvPicPr>
        <xdr:cNvPr id="12" name="Bild 11">
          <a:extLst>
            <a:ext uri="{FF2B5EF4-FFF2-40B4-BE49-F238E27FC236}">
              <a16:creationId xmlns:a16="http://schemas.microsoft.com/office/drawing/2014/main" id="{94DC561E-EED9-BC56-6E8C-C72920655C88}"/>
            </a:ext>
            <a:ext uri="{147F2762-F138-4A5C-976F-8EAC2B608ADB}">
              <a16:predDERef xmlns:a16="http://schemas.microsoft.com/office/drawing/2014/main" pred="{9DDF9C32-65AD-BAB1-328D-49FFAE665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18319550"/>
          <a:ext cx="3562350" cy="4562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588</xdr:row>
      <xdr:rowOff>76200</xdr:rowOff>
    </xdr:from>
    <xdr:to>
      <xdr:col>1</xdr:col>
      <xdr:colOff>1379855</xdr:colOff>
      <xdr:row>613</xdr:row>
      <xdr:rowOff>114300</xdr:rowOff>
    </xdr:to>
    <xdr:pic>
      <xdr:nvPicPr>
        <xdr:cNvPr id="13" name="Bild 12">
          <a:extLst>
            <a:ext uri="{FF2B5EF4-FFF2-40B4-BE49-F238E27FC236}">
              <a16:creationId xmlns:a16="http://schemas.microsoft.com/office/drawing/2014/main" id="{C9F9EAA7-AA26-5390-3CB0-39EDBFE6BC6B}"/>
            </a:ext>
            <a:ext uri="{147F2762-F138-4A5C-976F-8EAC2B608ADB}">
              <a16:predDERef xmlns:a16="http://schemas.microsoft.com/office/drawing/2014/main" pred="{94DC561E-EED9-BC56-6E8C-C72920655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22967750"/>
          <a:ext cx="3571875" cy="480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360</xdr:colOff>
      <xdr:row>11</xdr:row>
      <xdr:rowOff>0</xdr:rowOff>
    </xdr:from>
    <xdr:to>
      <xdr:col>3</xdr:col>
      <xdr:colOff>360</xdr:colOff>
      <xdr:row>11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Freihand 3">
              <a:extLst>
                <a:ext uri="{FF2B5EF4-FFF2-40B4-BE49-F238E27FC236}">
                  <a16:creationId xmlns:a16="http://schemas.microsoft.com/office/drawing/2014/main" id="{17339AED-E6C8-6AC8-A834-11E028E086B2}"/>
                </a:ext>
              </a:extLst>
            </xdr14:cNvPr>
            <xdr14:cNvContentPartPr/>
          </xdr14:nvContentPartPr>
          <xdr14:nvPr macro=""/>
          <xdr14:xfrm>
            <a:off x="12026880" y="4800600"/>
            <a:ext cx="360" cy="360"/>
          </xdr14:xfrm>
        </xdr:contentPart>
      </mc:Choice>
      <mc:Fallback xmlns="">
        <xdr:pic>
          <xdr:nvPicPr>
            <xdr:cNvPr id="4" name="Freihand 3">
              <a:extLst>
                <a:ext uri="{FF2B5EF4-FFF2-40B4-BE49-F238E27FC236}">
                  <a16:creationId xmlns:a16="http://schemas.microsoft.com/office/drawing/2014/main" id="{17339AED-E6C8-6AC8-A834-11E028E086B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017880" y="47916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360</xdr:colOff>
      <xdr:row>11</xdr:row>
      <xdr:rowOff>0</xdr:rowOff>
    </xdr:from>
    <xdr:to>
      <xdr:col>3</xdr:col>
      <xdr:colOff>360</xdr:colOff>
      <xdr:row>11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5" name="Freihand 4">
              <a:extLst>
                <a:ext uri="{FF2B5EF4-FFF2-40B4-BE49-F238E27FC236}">
                  <a16:creationId xmlns:a16="http://schemas.microsoft.com/office/drawing/2014/main" id="{8EE583AB-58E9-69D0-4A68-3C3970C4CE05}"/>
                </a:ext>
                <a:ext uri="{147F2762-F138-4A5C-976F-8EAC2B608ADB}">
                  <a16:predDERef xmlns:a16="http://schemas.microsoft.com/office/drawing/2014/main" pred="{17339AED-E6C8-6AC8-A834-11E028E086B2}"/>
                </a:ext>
              </a:extLst>
            </xdr14:cNvPr>
            <xdr14:cNvContentPartPr/>
          </xdr14:nvContentPartPr>
          <xdr14:nvPr macro=""/>
          <xdr14:xfrm>
            <a:off x="11518560" y="4711680"/>
            <a:ext cx="360" cy="360"/>
          </xdr14:xfrm>
        </xdr:contentPart>
      </mc:Choice>
      <mc:Fallback xmlns="">
        <xdr:pic>
          <xdr:nvPicPr>
            <xdr:cNvPr id="5" name="Freihand 4">
              <a:extLst>
                <a:ext uri="{FF2B5EF4-FFF2-40B4-BE49-F238E27FC236}">
                  <a16:creationId xmlns:a16="http://schemas.microsoft.com/office/drawing/2014/main" id="{8EE583AB-58E9-69D0-4A68-3C3970C4CE05}"/>
                </a:ext>
                <a:ext uri="{147F2762-F138-4A5C-976F-8EAC2B608ADB}">
                  <a16:predDERef xmlns:a16="http://schemas.microsoft.com/office/drawing/2014/main" pred="{17339AED-E6C8-6AC8-A834-11E028E086B2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1509920" y="4702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25652</xdr:colOff>
      <xdr:row>11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6" name="Freihand 5">
              <a:extLst>
                <a:ext uri="{FF2B5EF4-FFF2-40B4-BE49-F238E27FC236}">
                  <a16:creationId xmlns:a16="http://schemas.microsoft.com/office/drawing/2014/main" id="{1E2F3044-2696-6888-F20A-C42773619EF0}"/>
                </a:ext>
                <a:ext uri="{147F2762-F138-4A5C-976F-8EAC2B608ADB}">
                  <a16:predDERef xmlns:a16="http://schemas.microsoft.com/office/drawing/2014/main" pred="{8EE583AB-58E9-69D0-4A68-3C3970C4CE05}"/>
                </a:ext>
              </a:extLst>
            </xdr14:cNvPr>
            <xdr14:cNvContentPartPr/>
          </xdr14:nvContentPartPr>
          <xdr14:nvPr macro=""/>
          <xdr14:xfrm>
            <a:off x="11905920" y="4628880"/>
            <a:ext cx="360" cy="360"/>
          </xdr14:xfrm>
        </xdr:contentPart>
      </mc:Choice>
      <mc:Fallback xmlns="">
        <xdr:pic>
          <xdr:nvPicPr>
            <xdr:cNvPr id="6" name="Freihand 5">
              <a:extLst>
                <a:ext uri="{FF2B5EF4-FFF2-40B4-BE49-F238E27FC236}">
                  <a16:creationId xmlns:a16="http://schemas.microsoft.com/office/drawing/2014/main" id="{1E2F3044-2696-6888-F20A-C42773619EF0}"/>
                </a:ext>
                <a:ext uri="{147F2762-F138-4A5C-976F-8EAC2B608ADB}">
                  <a16:predDERef xmlns:a16="http://schemas.microsoft.com/office/drawing/2014/main" pred="{8EE583AB-58E9-69D0-4A68-3C3970C4CE05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1897280" y="4620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02T11:50:23.7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02T11:50:24.6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02T11:50:25.4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7"/>
  <sheetViews>
    <sheetView topLeftCell="D1" zoomScale="160" workbookViewId="0">
      <selection activeCell="F207" sqref="F207"/>
    </sheetView>
  </sheetViews>
  <sheetFormatPr baseColWidth="10" defaultColWidth="11.5" defaultRowHeight="15" x14ac:dyDescent="0.2"/>
  <cols>
    <col min="1" max="1" width="32.6640625" customWidth="1"/>
    <col min="2" max="2" width="43.5" customWidth="1"/>
    <col min="5" max="5" width="71.1640625" customWidth="1"/>
    <col min="6" max="6" width="49.1640625" bestFit="1" customWidth="1"/>
    <col min="9" max="9" width="46.6640625" bestFit="1" customWidth="1"/>
  </cols>
  <sheetData>
    <row r="1" spans="6:9" x14ac:dyDescent="0.2">
      <c r="F1" s="4" t="s">
        <v>0</v>
      </c>
      <c r="G1" s="4" t="s">
        <v>1</v>
      </c>
      <c r="I1" s="4"/>
    </row>
    <row r="2" spans="6:9" x14ac:dyDescent="0.2">
      <c r="F2" t="s">
        <v>2</v>
      </c>
      <c r="G2" s="2">
        <v>40659</v>
      </c>
    </row>
    <row r="56" spans="6:7" x14ac:dyDescent="0.2">
      <c r="F56" t="s">
        <v>3</v>
      </c>
      <c r="G56" s="2">
        <v>35562</v>
      </c>
    </row>
    <row r="89" spans="1:7" ht="16" x14ac:dyDescent="0.2">
      <c r="A89" t="s">
        <v>4</v>
      </c>
      <c r="F89" s="1" t="s">
        <v>5</v>
      </c>
      <c r="G89" s="2">
        <v>43945</v>
      </c>
    </row>
    <row r="90" spans="1:7" ht="48" x14ac:dyDescent="0.2">
      <c r="A90" s="3" t="s">
        <v>6</v>
      </c>
      <c r="F90" t="s">
        <v>7</v>
      </c>
      <c r="G90" s="2">
        <v>43945</v>
      </c>
    </row>
    <row r="91" spans="1:7" x14ac:dyDescent="0.2">
      <c r="F91" s="11" t="s">
        <v>8</v>
      </c>
      <c r="G91" s="2">
        <v>43945</v>
      </c>
    </row>
    <row r="94" spans="1:7" x14ac:dyDescent="0.2">
      <c r="A94" t="s">
        <v>4</v>
      </c>
      <c r="F94" t="s">
        <v>9</v>
      </c>
    </row>
    <row r="95" spans="1:7" ht="112" x14ac:dyDescent="0.2">
      <c r="A95" s="3" t="s">
        <v>10</v>
      </c>
      <c r="G95" s="2">
        <v>39988</v>
      </c>
    </row>
    <row r="131" spans="6:7" x14ac:dyDescent="0.2">
      <c r="F131" t="s">
        <v>11</v>
      </c>
      <c r="G131" s="2">
        <v>39974</v>
      </c>
    </row>
    <row r="132" spans="6:7" x14ac:dyDescent="0.2">
      <c r="F132" s="10" t="s">
        <v>12</v>
      </c>
      <c r="G132" s="8">
        <v>38441</v>
      </c>
    </row>
    <row r="206" spans="6:7" x14ac:dyDescent="0.2">
      <c r="F206" t="s">
        <v>13</v>
      </c>
      <c r="G206" s="8">
        <v>35515</v>
      </c>
    </row>
    <row r="207" spans="6:7" x14ac:dyDescent="0.2">
      <c r="F207" t="s">
        <v>14</v>
      </c>
      <c r="G207" s="8">
        <v>33696</v>
      </c>
    </row>
    <row r="253" spans="6:7" x14ac:dyDescent="0.2">
      <c r="F253" t="s">
        <v>15</v>
      </c>
      <c r="G253" s="8">
        <v>40017</v>
      </c>
    </row>
    <row r="290" spans="6:6" x14ac:dyDescent="0.2">
      <c r="F290" t="s">
        <v>16</v>
      </c>
    </row>
    <row r="320" spans="1:7" ht="380" x14ac:dyDescent="0.2">
      <c r="A320" s="13" t="s">
        <v>17</v>
      </c>
      <c r="B320" s="3" t="s">
        <v>18</v>
      </c>
      <c r="F320" t="s">
        <v>19</v>
      </c>
      <c r="G320" s="8">
        <v>43909</v>
      </c>
    </row>
    <row r="321" spans="1:2" ht="176" x14ac:dyDescent="0.2">
      <c r="A321" s="3" t="s">
        <v>20</v>
      </c>
      <c r="B321" s="3" t="s">
        <v>21</v>
      </c>
    </row>
    <row r="373" spans="7:7" x14ac:dyDescent="0.2">
      <c r="G373" s="8"/>
    </row>
    <row r="393" spans="6:7" x14ac:dyDescent="0.2">
      <c r="F393" t="s">
        <v>22</v>
      </c>
      <c r="G393" s="8">
        <v>43650</v>
      </c>
    </row>
    <row r="401" spans="1:1" x14ac:dyDescent="0.2">
      <c r="A401" t="s">
        <v>23</v>
      </c>
    </row>
    <row r="403" spans="1:1" ht="18" customHeight="1" x14ac:dyDescent="0.2"/>
    <row r="427" spans="1:6" x14ac:dyDescent="0.2">
      <c r="A427" t="s">
        <v>24</v>
      </c>
      <c r="F427" t="s">
        <v>25</v>
      </c>
    </row>
    <row r="458" spans="6:7" x14ac:dyDescent="0.2">
      <c r="F458" s="10" t="s">
        <v>26</v>
      </c>
      <c r="G458" s="8">
        <v>43895</v>
      </c>
    </row>
    <row r="483" spans="1:7" x14ac:dyDescent="0.2">
      <c r="A483" t="s">
        <v>27</v>
      </c>
    </row>
    <row r="487" spans="1:7" ht="16" x14ac:dyDescent="0.2">
      <c r="E487" s="3" t="s">
        <v>28</v>
      </c>
      <c r="F487" s="6" t="s">
        <v>29</v>
      </c>
      <c r="G487" s="8">
        <v>42814</v>
      </c>
    </row>
    <row r="495" spans="1:7" ht="64" x14ac:dyDescent="0.2">
      <c r="A495" s="3" t="s">
        <v>30</v>
      </c>
      <c r="F495" s="12" t="s">
        <v>31</v>
      </c>
      <c r="G495" s="8">
        <v>41893</v>
      </c>
    </row>
    <row r="496" spans="1:7" x14ac:dyDescent="0.2">
      <c r="E496" t="s">
        <v>32</v>
      </c>
      <c r="F496" s="10" t="s">
        <v>33</v>
      </c>
      <c r="G496" s="8">
        <v>41893</v>
      </c>
    </row>
    <row r="497" spans="5:7" x14ac:dyDescent="0.2">
      <c r="F497" s="10" t="s">
        <v>34</v>
      </c>
      <c r="G497" s="8">
        <v>41893</v>
      </c>
    </row>
    <row r="498" spans="5:7" x14ac:dyDescent="0.2">
      <c r="F498" s="9" t="s">
        <v>35</v>
      </c>
      <c r="G498" s="8">
        <v>41893</v>
      </c>
    </row>
    <row r="502" spans="5:7" x14ac:dyDescent="0.2">
      <c r="E502" t="s">
        <v>32</v>
      </c>
      <c r="F502" t="s">
        <v>36</v>
      </c>
      <c r="G502" s="8">
        <v>40339</v>
      </c>
    </row>
    <row r="519" spans="6:7" x14ac:dyDescent="0.2">
      <c r="F519" s="10" t="s">
        <v>37</v>
      </c>
      <c r="G519" s="8">
        <v>35109</v>
      </c>
    </row>
    <row r="565" spans="6:7" x14ac:dyDescent="0.2">
      <c r="F565" s="9" t="s">
        <v>38</v>
      </c>
      <c r="G565" s="8">
        <v>35495</v>
      </c>
    </row>
    <row r="613" spans="5:6" x14ac:dyDescent="0.2">
      <c r="F613" s="8">
        <v>38029</v>
      </c>
    </row>
    <row r="615" spans="5:6" x14ac:dyDescent="0.2">
      <c r="E615" s="10" t="s">
        <v>39</v>
      </c>
    </row>
    <row r="658" spans="1:6" x14ac:dyDescent="0.2">
      <c r="F658" s="8"/>
    </row>
    <row r="662" spans="1:6" x14ac:dyDescent="0.2">
      <c r="F662" s="8"/>
    </row>
    <row r="663" spans="1:6" x14ac:dyDescent="0.2">
      <c r="A663" t="s">
        <v>40</v>
      </c>
      <c r="E663" t="s">
        <v>41</v>
      </c>
      <c r="F663" s="8">
        <v>43279</v>
      </c>
    </row>
    <row r="664" spans="1:6" ht="409.6" x14ac:dyDescent="0.2">
      <c r="A664" s="3" t="s">
        <v>42</v>
      </c>
      <c r="B664" s="3" t="s">
        <v>43</v>
      </c>
      <c r="E664" t="s">
        <v>44</v>
      </c>
      <c r="F664" s="8">
        <v>43279</v>
      </c>
    </row>
    <row r="665" spans="1:6" ht="32" x14ac:dyDescent="0.2">
      <c r="E665" s="3" t="s">
        <v>45</v>
      </c>
      <c r="F665" s="8">
        <v>43279</v>
      </c>
    </row>
    <row r="666" spans="1:6" x14ac:dyDescent="0.2">
      <c r="E666" t="s">
        <v>46</v>
      </c>
      <c r="F666" s="8">
        <v>43279</v>
      </c>
    </row>
    <row r="667" spans="1:6" x14ac:dyDescent="0.2">
      <c r="E667" t="s">
        <v>47</v>
      </c>
      <c r="F667" s="8">
        <v>43279</v>
      </c>
    </row>
    <row r="677" spans="1:6" x14ac:dyDescent="0.2">
      <c r="A677" t="s">
        <v>48</v>
      </c>
      <c r="E677" t="s">
        <v>49</v>
      </c>
      <c r="F677" s="14">
        <v>38926</v>
      </c>
    </row>
    <row r="678" spans="1:6" x14ac:dyDescent="0.2">
      <c r="A678" t="s">
        <v>50</v>
      </c>
    </row>
    <row r="679" spans="1:6" x14ac:dyDescent="0.2">
      <c r="A679" t="s">
        <v>51</v>
      </c>
    </row>
    <row r="680" spans="1:6" x14ac:dyDescent="0.2">
      <c r="A680" t="s">
        <v>52</v>
      </c>
    </row>
    <row r="681" spans="1:6" x14ac:dyDescent="0.2">
      <c r="A681" t="s">
        <v>53</v>
      </c>
    </row>
    <row r="683" spans="1:6" x14ac:dyDescent="0.2">
      <c r="A683" t="s">
        <v>54</v>
      </c>
      <c r="E683" t="s">
        <v>55</v>
      </c>
    </row>
    <row r="685" spans="1:6" ht="80" x14ac:dyDescent="0.2">
      <c r="A685" s="3" t="s">
        <v>56</v>
      </c>
      <c r="B685" s="11" t="s">
        <v>57</v>
      </c>
      <c r="D685" t="s">
        <v>58</v>
      </c>
      <c r="E685" s="10"/>
    </row>
    <row r="687" spans="1:6" ht="335" x14ac:dyDescent="0.2">
      <c r="A687" s="5" t="s">
        <v>59</v>
      </c>
      <c r="B687" s="6" t="s">
        <v>60</v>
      </c>
      <c r="C687" s="7">
        <v>45277</v>
      </c>
      <c r="D687" t="s">
        <v>58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428"/>
  <sheetViews>
    <sheetView tabSelected="1" zoomScale="110" zoomScaleNormal="110" workbookViewId="0">
      <pane ySplit="1" topLeftCell="A85" activePane="bottomLeft" state="frozen"/>
      <selection activeCell="B1" sqref="B1"/>
      <selection pane="bottomLeft" activeCell="B48" sqref="B48"/>
    </sheetView>
  </sheetViews>
  <sheetFormatPr baseColWidth="10" defaultColWidth="11.33203125" defaultRowHeight="15" customHeight="1" x14ac:dyDescent="0.2"/>
  <cols>
    <col min="1" max="1" width="11.33203125" style="38"/>
    <col min="2" max="2" width="41.83203125" style="126" customWidth="1"/>
    <col min="3" max="3" width="34.5" style="126" customWidth="1"/>
    <col min="4" max="4" width="19.83203125" style="42" customWidth="1"/>
    <col min="5" max="5" width="11.33203125" style="17"/>
    <col min="6" max="6" width="11.33203125" style="18" customWidth="1"/>
    <col min="7" max="7" width="11.33203125" style="19"/>
    <col min="8" max="8" width="11.33203125" style="19" customWidth="1"/>
    <col min="9" max="9" width="17.1640625" style="19" bestFit="1" customWidth="1"/>
    <col min="10" max="10" width="11.33203125" style="54"/>
    <col min="11" max="11" width="11.33203125" style="55"/>
    <col min="12" max="12" width="11.33203125" style="57"/>
    <col min="13" max="17" width="0" style="51" hidden="1" customWidth="1"/>
    <col min="18" max="18" width="0" style="58" hidden="1" customWidth="1"/>
    <col min="19" max="19" width="0" style="25" hidden="1" customWidth="1"/>
    <col min="20" max="20" width="17.5" style="22" hidden="1" customWidth="1"/>
    <col min="21" max="21" width="17.6640625" style="77" hidden="1" customWidth="1"/>
    <col min="22" max="22" width="0" style="6" hidden="1" customWidth="1"/>
    <col min="23" max="16384" width="11.33203125" style="6"/>
  </cols>
  <sheetData>
    <row r="1" spans="1:90" s="15" customFormat="1" ht="16" x14ac:dyDescent="0.2">
      <c r="A1" s="100" t="s">
        <v>61</v>
      </c>
      <c r="B1" s="125" t="s">
        <v>62</v>
      </c>
      <c r="C1" s="125" t="s">
        <v>358</v>
      </c>
      <c r="D1" s="41" t="s">
        <v>1</v>
      </c>
      <c r="E1" s="153" t="s">
        <v>357</v>
      </c>
      <c r="F1" s="18" t="s">
        <v>63</v>
      </c>
      <c r="G1" s="19" t="s">
        <v>64</v>
      </c>
      <c r="H1" s="19" t="s">
        <v>65</v>
      </c>
      <c r="I1" s="19" t="s">
        <v>66</v>
      </c>
      <c r="J1" s="48" t="s">
        <v>67</v>
      </c>
      <c r="K1" s="49" t="s">
        <v>68</v>
      </c>
      <c r="L1" s="50" t="s">
        <v>69</v>
      </c>
      <c r="M1" s="51" t="s">
        <v>70</v>
      </c>
      <c r="N1" s="52" t="s">
        <v>71</v>
      </c>
      <c r="O1" s="52" t="s">
        <v>72</v>
      </c>
      <c r="P1" s="51" t="s">
        <v>73</v>
      </c>
      <c r="Q1" s="52" t="s">
        <v>74</v>
      </c>
      <c r="R1" s="53" t="s">
        <v>75</v>
      </c>
      <c r="S1" s="24" t="s">
        <v>76</v>
      </c>
      <c r="T1" s="21" t="s">
        <v>77</v>
      </c>
      <c r="U1" s="75" t="s">
        <v>78</v>
      </c>
      <c r="V1" s="15" t="s">
        <v>355</v>
      </c>
    </row>
    <row r="2" spans="1:90" s="122" customFormat="1" x14ac:dyDescent="0.2">
      <c r="A2" s="38">
        <v>28222</v>
      </c>
      <c r="B2" s="126" t="s">
        <v>356</v>
      </c>
      <c r="C2" s="125"/>
      <c r="D2" s="42">
        <v>38481</v>
      </c>
      <c r="E2" s="17">
        <v>2</v>
      </c>
      <c r="F2" s="18" t="s">
        <v>80</v>
      </c>
      <c r="G2" s="19" t="s">
        <v>81</v>
      </c>
      <c r="H2" s="19" t="s">
        <v>81</v>
      </c>
      <c r="I2" s="19" t="s">
        <v>82</v>
      </c>
      <c r="J2" s="123">
        <v>26.96</v>
      </c>
      <c r="K2" s="55">
        <v>14.92</v>
      </c>
      <c r="L2" s="57">
        <v>62.12</v>
      </c>
      <c r="M2" s="51"/>
      <c r="N2" s="52"/>
      <c r="O2" s="52">
        <v>0</v>
      </c>
      <c r="P2" s="51"/>
      <c r="Q2" s="52"/>
      <c r="R2" s="53">
        <v>0</v>
      </c>
      <c r="S2" s="24"/>
      <c r="T2" s="21"/>
      <c r="U2" s="124">
        <v>104</v>
      </c>
      <c r="V2" s="147">
        <f>SUM(J2+K2+L2)</f>
        <v>104</v>
      </c>
      <c r="W2" s="147"/>
    </row>
    <row r="3" spans="1:90" s="122" customFormat="1" x14ac:dyDescent="0.2">
      <c r="A3" s="38">
        <v>34342</v>
      </c>
      <c r="B3" s="126" t="s">
        <v>79</v>
      </c>
      <c r="C3" s="125"/>
      <c r="D3" s="42">
        <v>39286</v>
      </c>
      <c r="E3" s="17">
        <v>3.5</v>
      </c>
      <c r="F3" s="18"/>
      <c r="G3" s="19" t="s">
        <v>81</v>
      </c>
      <c r="H3" s="19" t="s">
        <v>81</v>
      </c>
      <c r="I3" s="19" t="s">
        <v>82</v>
      </c>
      <c r="J3" s="123">
        <v>53.74</v>
      </c>
      <c r="K3" s="55">
        <v>81.260000000000005</v>
      </c>
      <c r="L3" s="57">
        <v>47</v>
      </c>
      <c r="M3" s="51"/>
      <c r="N3" s="52"/>
      <c r="O3" s="52"/>
      <c r="P3" s="51"/>
      <c r="Q3" s="52"/>
      <c r="R3" s="53"/>
      <c r="S3" s="24"/>
      <c r="T3" s="21"/>
      <c r="U3" s="124"/>
      <c r="V3" s="147"/>
      <c r="W3" s="147"/>
    </row>
    <row r="4" spans="1:90" ht="16" x14ac:dyDescent="0.2">
      <c r="A4" s="38">
        <v>34342</v>
      </c>
      <c r="B4" s="97" t="s">
        <v>79</v>
      </c>
      <c r="C4" s="97"/>
      <c r="D4" s="42">
        <v>43279</v>
      </c>
      <c r="E4" s="17">
        <v>3.5</v>
      </c>
      <c r="F4" s="18" t="s">
        <v>80</v>
      </c>
      <c r="G4" s="19" t="s">
        <v>81</v>
      </c>
      <c r="H4" s="19" t="s">
        <v>81</v>
      </c>
      <c r="I4" s="19" t="s">
        <v>82</v>
      </c>
      <c r="J4" s="54">
        <v>63.82</v>
      </c>
      <c r="K4" s="55">
        <v>80.98</v>
      </c>
      <c r="L4" s="57">
        <v>38.200000000000003</v>
      </c>
      <c r="N4" s="51">
        <v>2.8</v>
      </c>
      <c r="Q4" s="51">
        <v>0</v>
      </c>
      <c r="T4" s="22">
        <v>182</v>
      </c>
      <c r="U4" s="76">
        <v>182</v>
      </c>
      <c r="V4" s="147">
        <f t="shared" ref="V4:V67" si="0">SUM(J4+K4+L4)</f>
        <v>183</v>
      </c>
      <c r="W4" s="147"/>
    </row>
    <row r="5" spans="1:90" ht="15" customHeight="1" x14ac:dyDescent="0.2">
      <c r="A5" s="38">
        <v>34212</v>
      </c>
      <c r="B5" s="97" t="s">
        <v>83</v>
      </c>
      <c r="C5" s="97"/>
      <c r="D5" s="42">
        <v>42488</v>
      </c>
      <c r="E5" s="17">
        <v>3.5</v>
      </c>
      <c r="F5" s="18" t="s">
        <v>80</v>
      </c>
      <c r="G5" s="19" t="s">
        <v>81</v>
      </c>
      <c r="H5" s="19" t="s">
        <v>81</v>
      </c>
      <c r="I5" s="19" t="s">
        <v>127</v>
      </c>
      <c r="J5" s="54">
        <v>97.67</v>
      </c>
      <c r="K5" s="55">
        <v>26.32</v>
      </c>
      <c r="L5" s="57">
        <v>58.01</v>
      </c>
      <c r="N5" s="51">
        <v>1.5</v>
      </c>
      <c r="Q5" s="51">
        <v>3.9</v>
      </c>
      <c r="T5" s="22">
        <v>182</v>
      </c>
      <c r="U5" s="76">
        <v>182</v>
      </c>
      <c r="V5" s="147">
        <f t="shared" si="0"/>
        <v>182</v>
      </c>
      <c r="W5" s="147"/>
    </row>
    <row r="6" spans="1:90" ht="15" customHeight="1" x14ac:dyDescent="0.2">
      <c r="A6" s="38">
        <v>34212</v>
      </c>
      <c r="B6" s="97" t="s">
        <v>83</v>
      </c>
      <c r="C6" s="97"/>
      <c r="D6" s="42">
        <v>37796</v>
      </c>
      <c r="E6" s="17">
        <v>3.5</v>
      </c>
      <c r="F6" s="18" t="s">
        <v>80</v>
      </c>
      <c r="G6" s="19" t="s">
        <v>81</v>
      </c>
      <c r="H6" s="19" t="s">
        <v>81</v>
      </c>
      <c r="I6" s="19" t="s">
        <v>127</v>
      </c>
      <c r="J6" s="54">
        <v>83.33</v>
      </c>
      <c r="K6" s="55">
        <v>31.88</v>
      </c>
      <c r="L6" s="57">
        <v>66.790000000000006</v>
      </c>
      <c r="N6" s="51">
        <v>0</v>
      </c>
      <c r="Q6" s="51">
        <v>1.45</v>
      </c>
      <c r="R6" s="58">
        <v>0.75</v>
      </c>
      <c r="T6" s="22">
        <v>182</v>
      </c>
      <c r="U6" s="76">
        <v>182</v>
      </c>
      <c r="V6" s="147">
        <f t="shared" si="0"/>
        <v>182</v>
      </c>
      <c r="W6" s="147"/>
    </row>
    <row r="7" spans="1:90" ht="16" x14ac:dyDescent="0.2">
      <c r="A7" s="38">
        <v>82522</v>
      </c>
      <c r="B7" s="97" t="s">
        <v>2</v>
      </c>
      <c r="C7" s="97"/>
      <c r="D7" s="42">
        <v>40659</v>
      </c>
      <c r="E7" s="17">
        <v>3</v>
      </c>
      <c r="F7" s="18" t="s">
        <v>80</v>
      </c>
      <c r="G7" s="19" t="s">
        <v>81</v>
      </c>
      <c r="H7" s="19" t="s">
        <v>81</v>
      </c>
      <c r="I7" s="19" t="s">
        <v>165</v>
      </c>
      <c r="J7" s="54">
        <v>97.89</v>
      </c>
      <c r="K7" s="55">
        <v>38.159999999999997</v>
      </c>
      <c r="L7" s="57">
        <v>19.95</v>
      </c>
      <c r="N7" s="51">
        <v>0</v>
      </c>
      <c r="Q7" s="51">
        <v>2.2999999999999998</v>
      </c>
      <c r="T7" s="22">
        <v>156</v>
      </c>
      <c r="U7" s="76">
        <v>156</v>
      </c>
      <c r="V7" s="147">
        <f t="shared" si="0"/>
        <v>156</v>
      </c>
      <c r="W7" s="147"/>
    </row>
    <row r="8" spans="1:90" ht="16" x14ac:dyDescent="0.2">
      <c r="A8" s="38">
        <v>33302</v>
      </c>
      <c r="B8" s="97" t="s">
        <v>84</v>
      </c>
      <c r="C8" s="97"/>
      <c r="D8" s="42">
        <v>36313</v>
      </c>
      <c r="E8" s="17">
        <v>2</v>
      </c>
      <c r="F8" s="18" t="s">
        <v>81</v>
      </c>
      <c r="G8" s="19" t="s">
        <v>81</v>
      </c>
      <c r="H8" s="19" t="s">
        <v>80</v>
      </c>
      <c r="I8" s="19" t="s">
        <v>127</v>
      </c>
      <c r="J8" s="54">
        <v>23.64</v>
      </c>
      <c r="K8" s="55">
        <v>3.97</v>
      </c>
      <c r="L8" s="57">
        <v>76.39</v>
      </c>
      <c r="T8" s="22" t="s">
        <v>85</v>
      </c>
      <c r="U8" s="76">
        <v>104</v>
      </c>
      <c r="V8" s="147">
        <f t="shared" si="0"/>
        <v>104</v>
      </c>
      <c r="W8" s="147"/>
    </row>
    <row r="9" spans="1:90" ht="16" x14ac:dyDescent="0.2">
      <c r="A9" s="101">
        <v>25132</v>
      </c>
      <c r="B9" s="97" t="s">
        <v>86</v>
      </c>
      <c r="C9" s="97" t="s">
        <v>359</v>
      </c>
      <c r="D9" s="42">
        <v>42186</v>
      </c>
      <c r="E9" s="17">
        <v>3</v>
      </c>
      <c r="F9" s="18" t="s">
        <v>81</v>
      </c>
      <c r="G9" s="19" t="s">
        <v>80</v>
      </c>
      <c r="H9" s="19" t="s">
        <v>81</v>
      </c>
      <c r="I9" s="19" t="s">
        <v>82</v>
      </c>
      <c r="J9" s="54">
        <v>65.569999999999993</v>
      </c>
      <c r="K9" s="55">
        <v>60.17</v>
      </c>
      <c r="L9" s="57">
        <v>30.26</v>
      </c>
      <c r="N9" s="51">
        <v>0.8</v>
      </c>
      <c r="O9" s="51">
        <v>0.8</v>
      </c>
      <c r="Q9" s="51">
        <v>12.6</v>
      </c>
      <c r="R9" s="58">
        <v>6.67</v>
      </c>
      <c r="T9" s="22">
        <v>156</v>
      </c>
      <c r="U9" s="76">
        <v>156</v>
      </c>
      <c r="V9" s="147">
        <f t="shared" si="0"/>
        <v>156</v>
      </c>
      <c r="W9" s="147"/>
    </row>
    <row r="10" spans="1:90" ht="16" x14ac:dyDescent="0.2">
      <c r="A10" s="101">
        <v>61142</v>
      </c>
      <c r="B10" s="97" t="s">
        <v>86</v>
      </c>
      <c r="C10" s="97" t="s">
        <v>360</v>
      </c>
      <c r="D10" s="42">
        <v>42186</v>
      </c>
      <c r="E10" s="17">
        <v>3</v>
      </c>
      <c r="F10" s="18" t="s">
        <v>81</v>
      </c>
      <c r="G10" s="19" t="s">
        <v>80</v>
      </c>
      <c r="H10" s="19" t="s">
        <v>81</v>
      </c>
      <c r="I10" s="19" t="s">
        <v>82</v>
      </c>
      <c r="J10" s="54">
        <v>65.02</v>
      </c>
      <c r="K10" s="55">
        <v>78.150000000000006</v>
      </c>
      <c r="L10" s="57">
        <v>12.83</v>
      </c>
      <c r="N10" s="51">
        <v>0.8</v>
      </c>
      <c r="O10" s="51">
        <v>0.8</v>
      </c>
      <c r="Q10" s="51">
        <v>8.6</v>
      </c>
      <c r="R10" s="58">
        <v>2.67</v>
      </c>
      <c r="U10" s="76">
        <v>156</v>
      </c>
      <c r="V10" s="147">
        <f t="shared" si="0"/>
        <v>156.00000000000003</v>
      </c>
      <c r="W10" s="147"/>
    </row>
    <row r="11" spans="1:90" ht="16" x14ac:dyDescent="0.2">
      <c r="A11" s="101">
        <v>62272</v>
      </c>
      <c r="B11" s="97" t="s">
        <v>87</v>
      </c>
      <c r="C11" s="97"/>
      <c r="D11" s="42">
        <v>35941</v>
      </c>
      <c r="E11" s="17">
        <v>3</v>
      </c>
      <c r="F11" s="18" t="s">
        <v>80</v>
      </c>
      <c r="G11" s="19" t="s">
        <v>81</v>
      </c>
      <c r="H11" s="19" t="s">
        <v>81</v>
      </c>
      <c r="I11" s="19" t="s">
        <v>82</v>
      </c>
      <c r="J11" s="54">
        <v>73.55</v>
      </c>
      <c r="K11" s="55">
        <v>82.45</v>
      </c>
      <c r="L11" s="57">
        <v>0</v>
      </c>
      <c r="N11" s="51">
        <v>5.6</v>
      </c>
      <c r="Q11" s="51">
        <v>18.600000000000001</v>
      </c>
      <c r="U11" s="76">
        <v>156</v>
      </c>
      <c r="V11" s="147">
        <f t="shared" si="0"/>
        <v>156</v>
      </c>
      <c r="W11" s="147"/>
    </row>
    <row r="12" spans="1:90" ht="16" x14ac:dyDescent="0.2">
      <c r="A12" s="38">
        <v>62272</v>
      </c>
      <c r="B12" s="97" t="s">
        <v>87</v>
      </c>
      <c r="C12" s="97"/>
      <c r="D12" s="42">
        <v>42794</v>
      </c>
      <c r="E12" s="17">
        <v>3</v>
      </c>
      <c r="F12" s="18" t="s">
        <v>80</v>
      </c>
      <c r="G12" s="19" t="s">
        <v>81</v>
      </c>
      <c r="H12" s="19" t="s">
        <v>81</v>
      </c>
      <c r="I12" s="19" t="s">
        <v>82</v>
      </c>
      <c r="J12" s="54">
        <v>53.89</v>
      </c>
      <c r="K12" s="55">
        <v>102.11</v>
      </c>
      <c r="L12" s="57">
        <v>0</v>
      </c>
      <c r="N12" s="51">
        <v>2.2000000000000002</v>
      </c>
      <c r="O12" s="51">
        <v>6.15</v>
      </c>
      <c r="Q12" s="51">
        <v>4.8</v>
      </c>
      <c r="R12" s="58">
        <v>0</v>
      </c>
      <c r="T12" s="22">
        <v>156</v>
      </c>
      <c r="U12" s="76">
        <v>156</v>
      </c>
      <c r="V12" s="147">
        <f t="shared" si="0"/>
        <v>156</v>
      </c>
      <c r="W12" s="147"/>
    </row>
    <row r="13" spans="1:90" ht="16" x14ac:dyDescent="0.2">
      <c r="A13" s="95">
        <v>72112</v>
      </c>
      <c r="B13" s="127" t="s">
        <v>89</v>
      </c>
      <c r="C13" s="133" t="s">
        <v>90</v>
      </c>
      <c r="D13" s="42">
        <v>43866</v>
      </c>
      <c r="E13" s="81">
        <v>3</v>
      </c>
      <c r="F13" s="18" t="s">
        <v>80</v>
      </c>
      <c r="G13" s="19" t="s">
        <v>81</v>
      </c>
      <c r="H13" s="19" t="s">
        <v>81</v>
      </c>
      <c r="I13" s="19" t="s">
        <v>82</v>
      </c>
      <c r="J13" s="82">
        <v>84.78</v>
      </c>
      <c r="K13" s="83">
        <v>71.22</v>
      </c>
      <c r="L13" s="57">
        <v>0</v>
      </c>
      <c r="M13" s="84" t="s">
        <v>90</v>
      </c>
      <c r="N13" s="111">
        <v>1.1000000000000001</v>
      </c>
      <c r="O13" s="111" t="s">
        <v>90</v>
      </c>
      <c r="P13" s="85" t="s">
        <v>90</v>
      </c>
      <c r="Q13" s="111">
        <v>0</v>
      </c>
      <c r="R13" s="112" t="s">
        <v>90</v>
      </c>
      <c r="S13" s="86" t="s">
        <v>90</v>
      </c>
      <c r="T13" s="86">
        <v>156</v>
      </c>
      <c r="U13" s="116">
        <v>156</v>
      </c>
      <c r="V13" s="147">
        <f t="shared" si="0"/>
        <v>156</v>
      </c>
      <c r="W13" s="147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</row>
    <row r="14" spans="1:90" ht="16" x14ac:dyDescent="0.2">
      <c r="A14" s="96">
        <v>72112</v>
      </c>
      <c r="B14" s="127" t="s">
        <v>89</v>
      </c>
      <c r="C14" s="133" t="s">
        <v>90</v>
      </c>
      <c r="D14" s="42">
        <v>35794</v>
      </c>
      <c r="E14" s="81">
        <v>3</v>
      </c>
      <c r="F14" s="18" t="s">
        <v>80</v>
      </c>
      <c r="G14" s="19" t="s">
        <v>81</v>
      </c>
      <c r="H14" s="19" t="s">
        <v>81</v>
      </c>
      <c r="I14" s="19" t="s">
        <v>82</v>
      </c>
      <c r="J14" s="82">
        <v>86.42</v>
      </c>
      <c r="K14" s="83">
        <v>69.58</v>
      </c>
      <c r="L14" s="57">
        <v>0</v>
      </c>
      <c r="M14" s="90" t="s">
        <v>90</v>
      </c>
      <c r="N14" s="114">
        <v>0</v>
      </c>
      <c r="O14" s="114" t="s">
        <v>91</v>
      </c>
      <c r="P14" s="91" t="s">
        <v>90</v>
      </c>
      <c r="Q14" s="114">
        <v>0</v>
      </c>
      <c r="R14" s="113" t="s">
        <v>91</v>
      </c>
      <c r="S14" s="92" t="s">
        <v>90</v>
      </c>
      <c r="T14" s="92">
        <v>156</v>
      </c>
      <c r="U14" s="116">
        <v>156</v>
      </c>
      <c r="V14" s="147">
        <f t="shared" si="0"/>
        <v>156</v>
      </c>
      <c r="W14" s="147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</row>
    <row r="15" spans="1:90" ht="16" x14ac:dyDescent="0.2">
      <c r="A15" s="38">
        <v>52522</v>
      </c>
      <c r="B15" s="97" t="s">
        <v>3</v>
      </c>
      <c r="C15" s="97"/>
      <c r="D15" s="42">
        <v>35562</v>
      </c>
      <c r="E15" s="17">
        <v>3</v>
      </c>
      <c r="F15" s="18" t="s">
        <v>80</v>
      </c>
      <c r="G15" s="19" t="s">
        <v>81</v>
      </c>
      <c r="H15" s="19" t="s">
        <v>81</v>
      </c>
      <c r="I15" s="19" t="s">
        <v>82</v>
      </c>
      <c r="J15" s="54">
        <v>68.260000000000005</v>
      </c>
      <c r="K15" s="55">
        <v>0</v>
      </c>
      <c r="L15" s="57">
        <v>87.74</v>
      </c>
      <c r="N15" s="51">
        <v>0</v>
      </c>
      <c r="O15" s="51">
        <v>0</v>
      </c>
      <c r="Q15" s="51">
        <v>0</v>
      </c>
      <c r="R15" s="58">
        <v>0</v>
      </c>
      <c r="T15" s="22">
        <v>156</v>
      </c>
      <c r="U15" s="76">
        <v>156</v>
      </c>
      <c r="V15" s="147">
        <f t="shared" si="0"/>
        <v>156</v>
      </c>
      <c r="W15" s="147"/>
    </row>
    <row r="16" spans="1:90" ht="16" x14ac:dyDescent="0.2">
      <c r="A16" s="101">
        <v>41432</v>
      </c>
      <c r="B16" s="97" t="s">
        <v>93</v>
      </c>
      <c r="C16" s="97" t="s">
        <v>94</v>
      </c>
      <c r="D16" s="42">
        <v>38435</v>
      </c>
      <c r="E16" s="17">
        <v>3</v>
      </c>
      <c r="F16" s="18" t="s">
        <v>81</v>
      </c>
      <c r="G16" s="19" t="s">
        <v>81</v>
      </c>
      <c r="H16" s="19" t="s">
        <v>80</v>
      </c>
      <c r="I16" s="19" t="s">
        <v>82</v>
      </c>
      <c r="J16" s="54">
        <v>89.39</v>
      </c>
      <c r="K16" s="55">
        <v>17.93</v>
      </c>
      <c r="L16" s="57">
        <v>48.68</v>
      </c>
      <c r="N16" s="51">
        <v>0.75</v>
      </c>
      <c r="Q16" s="51">
        <v>1.75</v>
      </c>
      <c r="T16" s="22">
        <v>156</v>
      </c>
      <c r="U16" s="76">
        <v>156</v>
      </c>
      <c r="V16" s="147">
        <f t="shared" si="0"/>
        <v>156</v>
      </c>
      <c r="W16" s="147"/>
    </row>
    <row r="17" spans="1:45" ht="16" x14ac:dyDescent="0.2">
      <c r="A17" s="101">
        <v>41432</v>
      </c>
      <c r="B17" s="97" t="s">
        <v>93</v>
      </c>
      <c r="C17" s="97" t="s">
        <v>95</v>
      </c>
      <c r="D17" s="42">
        <v>38435</v>
      </c>
      <c r="E17" s="17">
        <v>3</v>
      </c>
      <c r="F17" s="18" t="s">
        <v>81</v>
      </c>
      <c r="G17" s="19" t="s">
        <v>81</v>
      </c>
      <c r="H17" s="19" t="s">
        <v>80</v>
      </c>
      <c r="I17" s="19" t="s">
        <v>82</v>
      </c>
      <c r="J17" s="54">
        <v>89.87</v>
      </c>
      <c r="K17" s="55">
        <v>17.93</v>
      </c>
      <c r="L17" s="57">
        <v>48.2</v>
      </c>
      <c r="N17" s="51">
        <v>0.75</v>
      </c>
      <c r="Q17" s="51">
        <v>1.75</v>
      </c>
      <c r="T17" s="22">
        <v>156</v>
      </c>
      <c r="U17" s="76">
        <v>156</v>
      </c>
      <c r="V17" s="147">
        <f t="shared" si="0"/>
        <v>156</v>
      </c>
      <c r="W17" s="147"/>
    </row>
    <row r="18" spans="1:45" ht="16" x14ac:dyDescent="0.2">
      <c r="A18" s="101">
        <v>41432</v>
      </c>
      <c r="B18" s="97" t="s">
        <v>93</v>
      </c>
      <c r="C18" s="97" t="s">
        <v>96</v>
      </c>
      <c r="D18" s="42">
        <v>38435</v>
      </c>
      <c r="E18" s="17">
        <v>3</v>
      </c>
      <c r="F18" s="18" t="s">
        <v>81</v>
      </c>
      <c r="G18" s="19" t="s">
        <v>81</v>
      </c>
      <c r="H18" s="19" t="s">
        <v>80</v>
      </c>
      <c r="I18" s="19" t="s">
        <v>82</v>
      </c>
      <c r="J18" s="54">
        <v>88.8</v>
      </c>
      <c r="K18" s="55">
        <v>17.93</v>
      </c>
      <c r="L18" s="57">
        <v>49.27</v>
      </c>
      <c r="N18" s="51">
        <v>0.75</v>
      </c>
      <c r="Q18" s="51">
        <v>1.75</v>
      </c>
      <c r="T18" s="22">
        <v>156</v>
      </c>
      <c r="U18" s="76">
        <v>156</v>
      </c>
      <c r="V18" s="147">
        <f t="shared" si="0"/>
        <v>156</v>
      </c>
      <c r="W18" s="147"/>
    </row>
    <row r="19" spans="1:45" ht="15" customHeight="1" x14ac:dyDescent="0.2">
      <c r="A19" s="38">
        <v>33212</v>
      </c>
      <c r="B19" s="97" t="s">
        <v>97</v>
      </c>
      <c r="C19" s="97"/>
      <c r="D19" s="42">
        <v>37805</v>
      </c>
      <c r="E19" s="17">
        <v>2</v>
      </c>
      <c r="F19" s="18" t="s">
        <v>81</v>
      </c>
      <c r="G19" s="19" t="s">
        <v>88</v>
      </c>
      <c r="H19" s="19" t="s">
        <v>81</v>
      </c>
      <c r="I19" s="139" t="s">
        <v>165</v>
      </c>
      <c r="J19" s="54">
        <v>35.130000000000003</v>
      </c>
      <c r="K19" s="55">
        <v>10.17</v>
      </c>
      <c r="L19" s="57">
        <v>58.7</v>
      </c>
      <c r="O19" s="51">
        <v>0</v>
      </c>
      <c r="Q19" s="51">
        <v>2</v>
      </c>
      <c r="R19" s="58">
        <v>2</v>
      </c>
      <c r="T19" s="22">
        <v>104</v>
      </c>
      <c r="U19" s="76">
        <v>104</v>
      </c>
      <c r="V19" s="147">
        <f t="shared" si="0"/>
        <v>104</v>
      </c>
      <c r="W19" s="147"/>
    </row>
    <row r="20" spans="1:45" ht="16" x14ac:dyDescent="0.2">
      <c r="A20" s="101">
        <v>27212</v>
      </c>
      <c r="B20" s="97" t="s">
        <v>98</v>
      </c>
      <c r="C20" s="97" t="s">
        <v>99</v>
      </c>
      <c r="D20" s="42">
        <v>37449</v>
      </c>
      <c r="E20" s="17">
        <v>3</v>
      </c>
      <c r="F20" s="18" t="s">
        <v>81</v>
      </c>
      <c r="G20" s="19" t="s">
        <v>81</v>
      </c>
      <c r="H20" s="19" t="s">
        <v>80</v>
      </c>
      <c r="I20" s="19" t="s">
        <v>82</v>
      </c>
      <c r="J20" s="54">
        <v>91.42</v>
      </c>
      <c r="K20" s="55">
        <v>27.28</v>
      </c>
      <c r="L20" s="57">
        <v>37.299999999999997</v>
      </c>
      <c r="N20" s="51">
        <v>2</v>
      </c>
      <c r="Q20" s="51">
        <v>0.9</v>
      </c>
      <c r="T20" s="22">
        <v>156</v>
      </c>
      <c r="U20" s="76">
        <v>156</v>
      </c>
      <c r="V20" s="147">
        <f t="shared" si="0"/>
        <v>156</v>
      </c>
      <c r="W20" s="147"/>
    </row>
    <row r="21" spans="1:45" ht="16" x14ac:dyDescent="0.2">
      <c r="A21" s="101">
        <v>27212</v>
      </c>
      <c r="B21" s="97" t="s">
        <v>98</v>
      </c>
      <c r="C21" s="97" t="s">
        <v>100</v>
      </c>
      <c r="D21" s="42">
        <v>37449</v>
      </c>
      <c r="E21" s="17">
        <v>3</v>
      </c>
      <c r="F21" s="18" t="s">
        <v>81</v>
      </c>
      <c r="G21" s="19" t="s">
        <v>81</v>
      </c>
      <c r="H21" s="19" t="s">
        <v>80</v>
      </c>
      <c r="I21" s="19" t="s">
        <v>82</v>
      </c>
      <c r="J21" s="54">
        <v>89.55</v>
      </c>
      <c r="K21" s="55">
        <v>27.28</v>
      </c>
      <c r="L21" s="57">
        <v>39.17</v>
      </c>
      <c r="N21" s="51">
        <v>2</v>
      </c>
      <c r="Q21" s="51">
        <v>0.9</v>
      </c>
      <c r="T21" s="22">
        <v>156</v>
      </c>
      <c r="U21" s="76">
        <v>156</v>
      </c>
      <c r="V21" s="147">
        <f t="shared" si="0"/>
        <v>156</v>
      </c>
      <c r="W21" s="147"/>
    </row>
    <row r="22" spans="1:45" ht="18.75" customHeight="1" x14ac:dyDescent="0.2">
      <c r="A22" s="101">
        <v>27212</v>
      </c>
      <c r="B22" s="97" t="s">
        <v>98</v>
      </c>
      <c r="C22" s="97" t="s">
        <v>101</v>
      </c>
      <c r="D22" s="42">
        <v>37449</v>
      </c>
      <c r="E22" s="17">
        <v>3</v>
      </c>
      <c r="F22" s="18" t="s">
        <v>81</v>
      </c>
      <c r="G22" s="19" t="s">
        <v>81</v>
      </c>
      <c r="H22" s="19" t="s">
        <v>80</v>
      </c>
      <c r="I22" s="19" t="s">
        <v>82</v>
      </c>
      <c r="J22" s="54">
        <v>85.49</v>
      </c>
      <c r="K22" s="55">
        <v>27.28</v>
      </c>
      <c r="L22" s="57">
        <v>43.23</v>
      </c>
      <c r="N22" s="51">
        <v>2</v>
      </c>
      <c r="Q22" s="51">
        <v>0.9</v>
      </c>
      <c r="T22" s="22">
        <v>156</v>
      </c>
      <c r="U22" s="76">
        <v>156</v>
      </c>
      <c r="V22" s="147">
        <f t="shared" si="0"/>
        <v>156</v>
      </c>
      <c r="W22" s="147"/>
    </row>
    <row r="23" spans="1:45" ht="16" x14ac:dyDescent="0.2">
      <c r="A23" s="38">
        <v>52122</v>
      </c>
      <c r="B23" s="97" t="s">
        <v>102</v>
      </c>
      <c r="C23" s="97"/>
      <c r="D23" s="42">
        <v>37000</v>
      </c>
      <c r="E23" s="17">
        <v>3</v>
      </c>
      <c r="F23" s="18" t="s">
        <v>80</v>
      </c>
      <c r="G23" s="19" t="s">
        <v>81</v>
      </c>
      <c r="H23" s="19" t="s">
        <v>81</v>
      </c>
      <c r="I23" s="19" t="s">
        <v>82</v>
      </c>
      <c r="J23" s="54">
        <v>69.3</v>
      </c>
      <c r="K23" s="55">
        <v>71.569999999999993</v>
      </c>
      <c r="L23" s="57">
        <v>15.13</v>
      </c>
      <c r="N23" s="51">
        <v>3</v>
      </c>
      <c r="O23" s="51">
        <v>3</v>
      </c>
      <c r="Q23" s="51">
        <v>3.1</v>
      </c>
      <c r="R23" s="58">
        <v>0</v>
      </c>
      <c r="T23" s="22">
        <v>156</v>
      </c>
      <c r="U23" s="76">
        <v>156</v>
      </c>
      <c r="V23" s="147">
        <f t="shared" si="0"/>
        <v>156</v>
      </c>
      <c r="W23" s="147"/>
    </row>
    <row r="24" spans="1:45" ht="16" x14ac:dyDescent="0.2">
      <c r="A24" s="38">
        <v>82402</v>
      </c>
      <c r="B24" s="97" t="s">
        <v>103</v>
      </c>
      <c r="C24" s="97"/>
      <c r="D24" s="42">
        <v>39209</v>
      </c>
      <c r="E24" s="17">
        <v>3</v>
      </c>
      <c r="F24" s="18" t="s">
        <v>80</v>
      </c>
      <c r="G24" s="19" t="s">
        <v>81</v>
      </c>
      <c r="H24" s="19" t="s">
        <v>81</v>
      </c>
      <c r="I24" s="19" t="s">
        <v>149</v>
      </c>
      <c r="J24" s="54">
        <v>85.62</v>
      </c>
      <c r="K24" s="55">
        <v>28.91</v>
      </c>
      <c r="L24" s="57">
        <v>41.47</v>
      </c>
      <c r="N24" s="51">
        <v>1.1499999999999999</v>
      </c>
      <c r="Q24" s="51">
        <v>2</v>
      </c>
      <c r="T24" s="22">
        <v>156</v>
      </c>
      <c r="U24" s="76">
        <v>156</v>
      </c>
      <c r="V24" s="147">
        <f t="shared" si="0"/>
        <v>156</v>
      </c>
      <c r="W24" s="147"/>
    </row>
    <row r="25" spans="1:45" ht="15" customHeight="1" x14ac:dyDescent="0.2">
      <c r="A25" s="38">
        <v>32112</v>
      </c>
      <c r="B25" s="97" t="s">
        <v>104</v>
      </c>
      <c r="C25" s="97"/>
      <c r="D25" s="42">
        <v>36313</v>
      </c>
      <c r="E25" s="17">
        <v>3</v>
      </c>
      <c r="F25" s="18" t="s">
        <v>80</v>
      </c>
      <c r="G25" s="19" t="s">
        <v>81</v>
      </c>
      <c r="H25" s="19" t="s">
        <v>81</v>
      </c>
      <c r="I25" s="19" t="s">
        <v>105</v>
      </c>
      <c r="J25" s="54">
        <v>29.49</v>
      </c>
      <c r="K25" s="55">
        <v>6.07</v>
      </c>
      <c r="L25" s="57">
        <v>120.44</v>
      </c>
      <c r="N25" s="51">
        <v>0</v>
      </c>
      <c r="O25" s="51">
        <v>0</v>
      </c>
      <c r="Q25" s="51">
        <v>0</v>
      </c>
      <c r="R25" s="58">
        <v>0</v>
      </c>
      <c r="T25" s="22">
        <v>156</v>
      </c>
      <c r="U25" s="76">
        <v>156</v>
      </c>
      <c r="V25" s="147">
        <f t="shared" si="0"/>
        <v>156</v>
      </c>
      <c r="W25" s="147"/>
    </row>
    <row r="26" spans="1:45" ht="16" x14ac:dyDescent="0.2">
      <c r="A26" s="38">
        <v>52422</v>
      </c>
      <c r="B26" s="97" t="s">
        <v>106</v>
      </c>
      <c r="C26" s="97"/>
      <c r="D26" s="42">
        <v>38372</v>
      </c>
      <c r="E26" s="17">
        <v>3</v>
      </c>
      <c r="F26" s="18" t="s">
        <v>80</v>
      </c>
      <c r="G26" s="19" t="s">
        <v>88</v>
      </c>
      <c r="H26" s="19" t="s">
        <v>81</v>
      </c>
      <c r="I26" s="19" t="s">
        <v>82</v>
      </c>
      <c r="J26" s="54">
        <v>84.46</v>
      </c>
      <c r="K26" s="55">
        <v>17.7</v>
      </c>
      <c r="L26" s="57">
        <v>53.84</v>
      </c>
      <c r="O26" s="51">
        <v>2</v>
      </c>
      <c r="R26" s="58">
        <v>0</v>
      </c>
      <c r="U26" s="76">
        <v>156</v>
      </c>
      <c r="V26" s="147">
        <f t="shared" si="0"/>
        <v>156</v>
      </c>
      <c r="W26" s="147"/>
    </row>
    <row r="27" spans="1:45" ht="16" x14ac:dyDescent="0.2">
      <c r="A27" s="101">
        <v>52422</v>
      </c>
      <c r="B27" s="97" t="s">
        <v>106</v>
      </c>
      <c r="C27" s="97" t="s">
        <v>107</v>
      </c>
      <c r="D27" s="42">
        <v>44622</v>
      </c>
      <c r="E27" s="17">
        <v>3</v>
      </c>
      <c r="F27" s="18" t="s">
        <v>81</v>
      </c>
      <c r="G27" s="19" t="s">
        <v>81</v>
      </c>
      <c r="H27" s="19" t="s">
        <v>80</v>
      </c>
      <c r="I27" s="19" t="s">
        <v>82</v>
      </c>
      <c r="J27" s="54">
        <v>73.959999999999994</v>
      </c>
      <c r="K27" s="55">
        <v>16.62</v>
      </c>
      <c r="L27" s="57">
        <v>65.41</v>
      </c>
      <c r="N27" s="51">
        <v>5.8</v>
      </c>
      <c r="O27" s="51">
        <v>4.33</v>
      </c>
      <c r="Q27" s="51">
        <v>1.5</v>
      </c>
      <c r="T27" s="22">
        <v>156</v>
      </c>
      <c r="U27" s="76">
        <v>156</v>
      </c>
      <c r="V27" s="147">
        <f t="shared" si="0"/>
        <v>155.99</v>
      </c>
      <c r="W27" s="147"/>
    </row>
    <row r="28" spans="1:45" ht="16" x14ac:dyDescent="0.2">
      <c r="A28" s="101">
        <v>52422</v>
      </c>
      <c r="B28" s="97" t="s">
        <v>106</v>
      </c>
      <c r="C28" s="134" t="s">
        <v>108</v>
      </c>
      <c r="D28" s="42">
        <v>44622</v>
      </c>
      <c r="E28" s="17">
        <v>3</v>
      </c>
      <c r="F28" s="18" t="s">
        <v>81</v>
      </c>
      <c r="G28" s="19" t="s">
        <v>81</v>
      </c>
      <c r="H28" s="19" t="s">
        <v>80</v>
      </c>
      <c r="I28" s="19" t="s">
        <v>82</v>
      </c>
      <c r="J28" s="54">
        <v>71.8</v>
      </c>
      <c r="K28" s="55">
        <v>16.62</v>
      </c>
      <c r="L28" s="57">
        <v>67.58</v>
      </c>
      <c r="N28" s="51">
        <v>5.2</v>
      </c>
      <c r="Q28" s="51">
        <v>1.5</v>
      </c>
      <c r="T28" s="22">
        <v>156</v>
      </c>
      <c r="U28" s="76">
        <v>156</v>
      </c>
      <c r="V28" s="147">
        <f t="shared" si="0"/>
        <v>156</v>
      </c>
      <c r="W28" s="147"/>
    </row>
    <row r="29" spans="1:45" s="104" customFormat="1" ht="16" x14ac:dyDescent="0.2">
      <c r="A29" s="38">
        <v>41212</v>
      </c>
      <c r="B29" s="97" t="s">
        <v>5</v>
      </c>
      <c r="C29" s="97"/>
      <c r="D29" s="42">
        <v>39989</v>
      </c>
      <c r="E29" s="17">
        <v>3.5</v>
      </c>
      <c r="F29" s="18" t="s">
        <v>81</v>
      </c>
      <c r="G29" s="19" t="s">
        <v>81</v>
      </c>
      <c r="H29" s="19" t="s">
        <v>81</v>
      </c>
      <c r="I29" s="19" t="s">
        <v>82</v>
      </c>
      <c r="J29" s="20">
        <v>102.21</v>
      </c>
      <c r="K29" s="55">
        <v>3</v>
      </c>
      <c r="L29" s="56">
        <v>76.790000000000006</v>
      </c>
      <c r="M29" s="51"/>
      <c r="N29" s="51"/>
      <c r="O29" s="51">
        <v>0</v>
      </c>
      <c r="P29" s="51"/>
      <c r="Q29" s="51"/>
      <c r="R29" s="51">
        <v>1</v>
      </c>
      <c r="S29" s="25"/>
      <c r="T29" s="25"/>
      <c r="U29" s="25">
        <v>182</v>
      </c>
      <c r="V29" s="147">
        <f t="shared" si="0"/>
        <v>182</v>
      </c>
      <c r="W29" s="147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</row>
    <row r="30" spans="1:45" s="104" customFormat="1" ht="16" x14ac:dyDescent="0.2">
      <c r="A30" s="38">
        <v>41212</v>
      </c>
      <c r="B30" s="97" t="s">
        <v>5</v>
      </c>
      <c r="C30" s="97"/>
      <c r="D30" s="42">
        <v>42734</v>
      </c>
      <c r="E30" s="17">
        <v>3.5</v>
      </c>
      <c r="F30" s="18" t="s">
        <v>81</v>
      </c>
      <c r="G30" s="19" t="s">
        <v>81</v>
      </c>
      <c r="H30" s="19" t="s">
        <v>81</v>
      </c>
      <c r="I30" s="19" t="s">
        <v>82</v>
      </c>
      <c r="J30" s="20">
        <v>106.49</v>
      </c>
      <c r="K30" s="55">
        <v>3</v>
      </c>
      <c r="L30" s="56">
        <v>72.510000000000005</v>
      </c>
      <c r="M30" s="51"/>
      <c r="N30" s="51"/>
      <c r="O30" s="51">
        <v>0</v>
      </c>
      <c r="P30" s="51"/>
      <c r="Q30" s="51"/>
      <c r="R30" s="51">
        <v>1</v>
      </c>
      <c r="S30" s="25"/>
      <c r="T30" s="25"/>
      <c r="U30" s="25">
        <v>182</v>
      </c>
      <c r="V30" s="147">
        <f t="shared" si="0"/>
        <v>182</v>
      </c>
      <c r="W30" s="147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</row>
    <row r="31" spans="1:45" ht="16" x14ac:dyDescent="0.2">
      <c r="A31" s="38">
        <v>41212</v>
      </c>
      <c r="B31" s="97" t="s">
        <v>5</v>
      </c>
      <c r="C31" s="97"/>
      <c r="D31" s="42">
        <v>43945</v>
      </c>
      <c r="E31" s="17">
        <v>3.5</v>
      </c>
      <c r="F31" s="18" t="s">
        <v>81</v>
      </c>
      <c r="G31" s="19" t="s">
        <v>81</v>
      </c>
      <c r="H31" s="19" t="s">
        <v>81</v>
      </c>
      <c r="I31" s="19" t="s">
        <v>82</v>
      </c>
      <c r="J31" s="54">
        <v>97.59</v>
      </c>
      <c r="K31" s="55">
        <v>10.199999999999999</v>
      </c>
      <c r="L31" s="57">
        <v>74.209999999999994</v>
      </c>
      <c r="N31" s="51">
        <v>0</v>
      </c>
      <c r="O31" s="51">
        <v>0</v>
      </c>
      <c r="Q31" s="51">
        <v>12.7</v>
      </c>
      <c r="R31" s="58">
        <v>2</v>
      </c>
      <c r="T31" s="22">
        <v>182</v>
      </c>
      <c r="U31" s="76">
        <v>182</v>
      </c>
      <c r="V31" s="147">
        <f t="shared" si="0"/>
        <v>182</v>
      </c>
      <c r="W31" s="147"/>
    </row>
    <row r="32" spans="1:45" ht="16" x14ac:dyDescent="0.2">
      <c r="A32" s="38">
        <v>33102</v>
      </c>
      <c r="B32" s="97" t="s">
        <v>109</v>
      </c>
      <c r="C32" s="97"/>
      <c r="D32" s="42">
        <v>37424</v>
      </c>
      <c r="E32" s="17">
        <v>3</v>
      </c>
      <c r="F32" s="18" t="s">
        <v>80</v>
      </c>
      <c r="G32" s="19" t="s">
        <v>81</v>
      </c>
      <c r="H32" s="19" t="s">
        <v>81</v>
      </c>
      <c r="I32" s="19" t="s">
        <v>105</v>
      </c>
      <c r="J32" s="54">
        <v>57.23</v>
      </c>
      <c r="K32" s="55">
        <v>8.64</v>
      </c>
      <c r="L32" s="57">
        <v>90.13</v>
      </c>
      <c r="N32" s="51">
        <v>0</v>
      </c>
      <c r="Q32" s="51">
        <v>0.5</v>
      </c>
      <c r="T32" s="22">
        <v>156</v>
      </c>
      <c r="U32" s="76">
        <v>156</v>
      </c>
      <c r="V32" s="147">
        <f t="shared" si="0"/>
        <v>156</v>
      </c>
      <c r="W32" s="147"/>
    </row>
    <row r="33" spans="1:23" ht="16" x14ac:dyDescent="0.2">
      <c r="A33" s="101">
        <v>33322</v>
      </c>
      <c r="B33" s="97" t="s">
        <v>110</v>
      </c>
      <c r="C33" s="134" t="s">
        <v>361</v>
      </c>
      <c r="D33" s="42">
        <v>40702</v>
      </c>
      <c r="E33" s="17">
        <v>3.5</v>
      </c>
      <c r="F33" s="18" t="s">
        <v>81</v>
      </c>
      <c r="G33" s="19" t="s">
        <v>80</v>
      </c>
      <c r="H33" s="19" t="s">
        <v>81</v>
      </c>
      <c r="I33" s="19" t="s">
        <v>105</v>
      </c>
      <c r="J33" s="54">
        <v>72.91</v>
      </c>
      <c r="K33" s="55">
        <v>19.39</v>
      </c>
      <c r="L33" s="57">
        <v>89.7</v>
      </c>
      <c r="N33" s="51">
        <v>1.5</v>
      </c>
      <c r="O33" s="51">
        <v>1</v>
      </c>
      <c r="Q33" s="51">
        <v>1.8</v>
      </c>
      <c r="R33" s="58">
        <v>2</v>
      </c>
      <c r="T33" s="22">
        <v>182</v>
      </c>
      <c r="U33" s="76">
        <v>182</v>
      </c>
      <c r="V33" s="147">
        <f t="shared" si="0"/>
        <v>182</v>
      </c>
      <c r="W33" s="147"/>
    </row>
    <row r="34" spans="1:23" ht="16" x14ac:dyDescent="0.2">
      <c r="A34" s="101">
        <v>25242</v>
      </c>
      <c r="B34" s="97" t="s">
        <v>110</v>
      </c>
      <c r="C34" s="134" t="s">
        <v>362</v>
      </c>
      <c r="D34" s="42">
        <v>40702</v>
      </c>
      <c r="E34" s="17">
        <v>3.5</v>
      </c>
      <c r="F34" s="18" t="s">
        <v>81</v>
      </c>
      <c r="G34" s="19" t="s">
        <v>80</v>
      </c>
      <c r="H34" s="19" t="s">
        <v>81</v>
      </c>
      <c r="I34" s="19" t="s">
        <v>105</v>
      </c>
      <c r="J34" s="54">
        <v>79.2</v>
      </c>
      <c r="K34" s="55">
        <v>19.39</v>
      </c>
      <c r="L34" s="57">
        <v>83.41</v>
      </c>
      <c r="N34" s="51">
        <v>1.5</v>
      </c>
      <c r="O34" s="51">
        <v>1</v>
      </c>
      <c r="Q34" s="51">
        <v>1.8</v>
      </c>
      <c r="R34" s="58">
        <v>2</v>
      </c>
      <c r="U34" s="76">
        <v>182</v>
      </c>
      <c r="V34" s="147">
        <f t="shared" si="0"/>
        <v>182</v>
      </c>
      <c r="W34" s="147"/>
    </row>
    <row r="35" spans="1:23" ht="16" x14ac:dyDescent="0.2">
      <c r="A35" s="38">
        <v>29112</v>
      </c>
      <c r="B35" s="97" t="s">
        <v>111</v>
      </c>
      <c r="C35" s="97"/>
      <c r="D35" s="42">
        <v>44351</v>
      </c>
      <c r="E35" s="17">
        <v>3</v>
      </c>
      <c r="F35" s="18" t="s">
        <v>80</v>
      </c>
      <c r="G35" s="19" t="s">
        <v>81</v>
      </c>
      <c r="H35" s="19" t="s">
        <v>81</v>
      </c>
      <c r="I35" s="19" t="s">
        <v>105</v>
      </c>
      <c r="J35" s="54">
        <v>86.38</v>
      </c>
      <c r="K35" s="55">
        <v>12</v>
      </c>
      <c r="L35" s="57">
        <v>57.62</v>
      </c>
      <c r="T35" s="22">
        <v>156</v>
      </c>
      <c r="U35" s="76">
        <v>156</v>
      </c>
      <c r="V35" s="147">
        <f t="shared" si="0"/>
        <v>156</v>
      </c>
      <c r="W35" s="147"/>
    </row>
    <row r="36" spans="1:23" ht="16" x14ac:dyDescent="0.2">
      <c r="A36" s="38">
        <v>62512</v>
      </c>
      <c r="B36" s="97" t="s">
        <v>112</v>
      </c>
      <c r="C36" s="97"/>
      <c r="D36" s="42">
        <v>40617</v>
      </c>
      <c r="E36" s="17">
        <v>3</v>
      </c>
      <c r="F36" s="18" t="s">
        <v>81</v>
      </c>
      <c r="G36" s="19" t="s">
        <v>81</v>
      </c>
      <c r="H36" s="19" t="s">
        <v>81</v>
      </c>
      <c r="I36" s="19" t="s">
        <v>82</v>
      </c>
      <c r="J36" s="54">
        <v>63.43</v>
      </c>
      <c r="K36" s="55">
        <v>92.57</v>
      </c>
      <c r="L36" s="57">
        <v>0</v>
      </c>
      <c r="N36" s="51">
        <v>1.6</v>
      </c>
      <c r="Q36" s="51">
        <v>5.6</v>
      </c>
      <c r="T36" s="22">
        <v>156</v>
      </c>
      <c r="U36" s="76">
        <v>156</v>
      </c>
      <c r="V36" s="147">
        <f t="shared" si="0"/>
        <v>156</v>
      </c>
      <c r="W36" s="147"/>
    </row>
    <row r="37" spans="1:23" ht="16" x14ac:dyDescent="0.2">
      <c r="A37" s="38">
        <v>29222</v>
      </c>
      <c r="B37" s="97" t="s">
        <v>113</v>
      </c>
      <c r="C37" s="97"/>
      <c r="D37" s="42">
        <v>38098</v>
      </c>
      <c r="E37" s="17">
        <v>3</v>
      </c>
      <c r="F37" s="18" t="s">
        <v>80</v>
      </c>
      <c r="G37" s="19" t="s">
        <v>81</v>
      </c>
      <c r="H37" s="19" t="s">
        <v>81</v>
      </c>
      <c r="I37" s="19" t="s">
        <v>105</v>
      </c>
      <c r="J37" s="54">
        <v>33.17</v>
      </c>
      <c r="K37" s="55">
        <v>16.23</v>
      </c>
      <c r="L37" s="57">
        <v>106.6</v>
      </c>
      <c r="N37" s="51">
        <v>0</v>
      </c>
      <c r="Q37" s="51">
        <v>0.75</v>
      </c>
      <c r="T37" s="22">
        <v>156</v>
      </c>
      <c r="U37" s="76">
        <v>156</v>
      </c>
      <c r="V37" s="147">
        <f t="shared" si="0"/>
        <v>156</v>
      </c>
      <c r="W37" s="147"/>
    </row>
    <row r="38" spans="1:23" ht="16" x14ac:dyDescent="0.2">
      <c r="A38" s="38">
        <v>41322</v>
      </c>
      <c r="B38" s="97" t="s">
        <v>114</v>
      </c>
      <c r="C38" s="97"/>
      <c r="D38" s="42">
        <v>43945</v>
      </c>
      <c r="E38" s="17">
        <v>3.5</v>
      </c>
      <c r="F38" s="18" t="s">
        <v>81</v>
      </c>
      <c r="G38" s="19" t="s">
        <v>81</v>
      </c>
      <c r="H38" s="19" t="s">
        <v>81</v>
      </c>
      <c r="I38" s="19" t="s">
        <v>82</v>
      </c>
      <c r="J38" s="54">
        <v>98.1</v>
      </c>
      <c r="K38" s="55">
        <v>4.4000000000000004</v>
      </c>
      <c r="L38" s="57">
        <v>79.5</v>
      </c>
      <c r="N38" s="51">
        <v>0</v>
      </c>
      <c r="Q38" s="51">
        <v>4.5999999999999996</v>
      </c>
      <c r="T38" s="22">
        <v>182</v>
      </c>
      <c r="U38" s="76">
        <v>182</v>
      </c>
      <c r="V38" s="147">
        <f t="shared" si="0"/>
        <v>182</v>
      </c>
      <c r="W38" s="147"/>
    </row>
    <row r="39" spans="1:23" ht="16" x14ac:dyDescent="0.2">
      <c r="A39" s="38">
        <v>41322</v>
      </c>
      <c r="B39" s="97" t="s">
        <v>114</v>
      </c>
      <c r="C39" s="97"/>
      <c r="D39" s="42">
        <v>39989</v>
      </c>
      <c r="E39" s="17">
        <v>3.5</v>
      </c>
      <c r="F39" s="18" t="s">
        <v>81</v>
      </c>
      <c r="G39" s="19" t="s">
        <v>81</v>
      </c>
      <c r="H39" s="19" t="s">
        <v>81</v>
      </c>
      <c r="I39" s="19" t="s">
        <v>82</v>
      </c>
      <c r="J39" s="54">
        <v>106.98</v>
      </c>
      <c r="K39" s="55">
        <v>5.31</v>
      </c>
      <c r="L39" s="57">
        <v>69.709999999999994</v>
      </c>
      <c r="Q39" s="51">
        <v>3.1</v>
      </c>
      <c r="R39" s="58">
        <v>2</v>
      </c>
      <c r="T39" s="22">
        <v>182</v>
      </c>
      <c r="U39" s="76">
        <v>182</v>
      </c>
      <c r="V39" s="147">
        <f t="shared" si="0"/>
        <v>182</v>
      </c>
      <c r="W39" s="147"/>
    </row>
    <row r="40" spans="1:23" ht="16" x14ac:dyDescent="0.2">
      <c r="A40" s="38">
        <v>41312</v>
      </c>
      <c r="B40" s="97" t="s">
        <v>11</v>
      </c>
      <c r="C40" s="97"/>
      <c r="D40" s="42">
        <v>39974</v>
      </c>
      <c r="E40" s="17">
        <v>3.5</v>
      </c>
      <c r="F40" s="18" t="s">
        <v>81</v>
      </c>
      <c r="G40" s="19" t="s">
        <v>81</v>
      </c>
      <c r="H40" s="19" t="s">
        <v>81</v>
      </c>
      <c r="I40" s="19" t="s">
        <v>82</v>
      </c>
      <c r="J40" s="54">
        <v>121.92</v>
      </c>
      <c r="K40" s="55">
        <v>11.56</v>
      </c>
      <c r="L40" s="57">
        <v>48.52</v>
      </c>
      <c r="N40" s="59">
        <v>1.4</v>
      </c>
      <c r="O40" s="51">
        <v>1.5</v>
      </c>
      <c r="Q40" s="59">
        <v>0</v>
      </c>
      <c r="R40" s="58">
        <v>2</v>
      </c>
      <c r="T40" s="23">
        <v>182</v>
      </c>
      <c r="U40" s="76">
        <v>182</v>
      </c>
      <c r="V40" s="147">
        <f t="shared" si="0"/>
        <v>182</v>
      </c>
      <c r="W40" s="147"/>
    </row>
    <row r="41" spans="1:23" ht="16" x14ac:dyDescent="0.2">
      <c r="A41" s="101">
        <v>32142</v>
      </c>
      <c r="B41" s="97" t="s">
        <v>115</v>
      </c>
      <c r="C41" s="134" t="s">
        <v>116</v>
      </c>
      <c r="D41" s="42">
        <v>42488</v>
      </c>
      <c r="E41" s="17">
        <v>3</v>
      </c>
      <c r="F41" s="18" t="s">
        <v>81</v>
      </c>
      <c r="G41" s="19" t="s">
        <v>81</v>
      </c>
      <c r="H41" s="19" t="s">
        <v>80</v>
      </c>
      <c r="I41" s="19" t="s">
        <v>165</v>
      </c>
      <c r="J41" s="54">
        <v>60.63</v>
      </c>
      <c r="K41" s="55">
        <v>17.46</v>
      </c>
      <c r="L41" s="57">
        <v>77.91</v>
      </c>
      <c r="N41" s="59">
        <v>0</v>
      </c>
      <c r="Q41" s="59">
        <v>1</v>
      </c>
      <c r="T41" s="23">
        <v>156</v>
      </c>
      <c r="U41" s="77">
        <v>156</v>
      </c>
      <c r="V41" s="147">
        <f t="shared" si="0"/>
        <v>156</v>
      </c>
      <c r="W41" s="147"/>
    </row>
    <row r="42" spans="1:23" ht="16" x14ac:dyDescent="0.2">
      <c r="A42" s="101">
        <v>32142</v>
      </c>
      <c r="B42" s="97" t="s">
        <v>115</v>
      </c>
      <c r="C42" s="134" t="s">
        <v>117</v>
      </c>
      <c r="D42" s="42">
        <v>42488</v>
      </c>
      <c r="E42" s="17">
        <v>3</v>
      </c>
      <c r="F42" s="18" t="s">
        <v>81</v>
      </c>
      <c r="G42" s="19" t="s">
        <v>81</v>
      </c>
      <c r="H42" s="19" t="s">
        <v>80</v>
      </c>
      <c r="I42" s="19" t="s">
        <v>165</v>
      </c>
      <c r="J42" s="54">
        <v>61.77</v>
      </c>
      <c r="K42" s="55">
        <v>17.46</v>
      </c>
      <c r="L42" s="57">
        <v>76.77</v>
      </c>
      <c r="N42" s="59">
        <v>0</v>
      </c>
      <c r="Q42" s="59">
        <v>1</v>
      </c>
      <c r="T42" s="23">
        <v>156</v>
      </c>
      <c r="U42" s="77">
        <v>156</v>
      </c>
      <c r="V42" s="147">
        <f t="shared" si="0"/>
        <v>156</v>
      </c>
      <c r="W42" s="147"/>
    </row>
    <row r="43" spans="1:23" ht="16" x14ac:dyDescent="0.2">
      <c r="A43" s="101">
        <v>32142</v>
      </c>
      <c r="B43" s="97" t="s">
        <v>115</v>
      </c>
      <c r="C43" s="134" t="s">
        <v>118</v>
      </c>
      <c r="D43" s="42">
        <v>42488</v>
      </c>
      <c r="E43" s="17">
        <v>3</v>
      </c>
      <c r="F43" s="18" t="s">
        <v>81</v>
      </c>
      <c r="G43" s="19" t="s">
        <v>81</v>
      </c>
      <c r="H43" s="19" t="s">
        <v>80</v>
      </c>
      <c r="I43" s="19" t="s">
        <v>165</v>
      </c>
      <c r="J43" s="54">
        <v>64.400000000000006</v>
      </c>
      <c r="K43" s="55">
        <v>17.46</v>
      </c>
      <c r="L43" s="57">
        <v>74.14</v>
      </c>
      <c r="N43" s="59">
        <v>0</v>
      </c>
      <c r="Q43" s="59">
        <v>1</v>
      </c>
      <c r="T43" s="23">
        <v>156</v>
      </c>
      <c r="U43" s="77">
        <v>156</v>
      </c>
      <c r="V43" s="147">
        <f t="shared" si="0"/>
        <v>156</v>
      </c>
      <c r="W43" s="147"/>
    </row>
    <row r="44" spans="1:23" ht="16" x14ac:dyDescent="0.2">
      <c r="A44" s="101">
        <v>32142</v>
      </c>
      <c r="B44" s="97" t="s">
        <v>115</v>
      </c>
      <c r="C44" s="134" t="s">
        <v>119</v>
      </c>
      <c r="D44" s="42">
        <v>42488</v>
      </c>
      <c r="E44" s="17">
        <v>3</v>
      </c>
      <c r="F44" s="18" t="s">
        <v>81</v>
      </c>
      <c r="G44" s="19" t="s">
        <v>81</v>
      </c>
      <c r="H44" s="19" t="s">
        <v>80</v>
      </c>
      <c r="I44" s="19" t="s">
        <v>165</v>
      </c>
      <c r="J44" s="54">
        <v>64.209999999999994</v>
      </c>
      <c r="K44" s="55">
        <v>17.46</v>
      </c>
      <c r="L44" s="57">
        <v>74.33</v>
      </c>
      <c r="N44" s="59">
        <v>0</v>
      </c>
      <c r="Q44" s="59">
        <v>1</v>
      </c>
      <c r="T44" s="23">
        <v>156</v>
      </c>
      <c r="U44" s="77">
        <v>156</v>
      </c>
      <c r="V44" s="147">
        <f t="shared" si="0"/>
        <v>156</v>
      </c>
      <c r="W44" s="147"/>
    </row>
    <row r="45" spans="1:23" ht="16" x14ac:dyDescent="0.2">
      <c r="A45" s="101">
        <v>32142</v>
      </c>
      <c r="B45" s="97" t="s">
        <v>115</v>
      </c>
      <c r="C45" s="134" t="s">
        <v>120</v>
      </c>
      <c r="D45" s="42">
        <v>42488</v>
      </c>
      <c r="E45" s="17">
        <v>3</v>
      </c>
      <c r="F45" s="18" t="s">
        <v>81</v>
      </c>
      <c r="G45" s="19" t="s">
        <v>81</v>
      </c>
      <c r="H45" s="19" t="s">
        <v>80</v>
      </c>
      <c r="I45" s="19" t="s">
        <v>165</v>
      </c>
      <c r="J45" s="54">
        <v>61.28</v>
      </c>
      <c r="K45" s="55">
        <v>17.46</v>
      </c>
      <c r="L45" s="57">
        <v>77.260000000000005</v>
      </c>
      <c r="N45" s="59">
        <v>0</v>
      </c>
      <c r="Q45" s="59">
        <v>1</v>
      </c>
      <c r="T45" s="23">
        <v>156</v>
      </c>
      <c r="U45" s="77">
        <v>156</v>
      </c>
      <c r="V45" s="147">
        <f t="shared" si="0"/>
        <v>156</v>
      </c>
      <c r="W45" s="147"/>
    </row>
    <row r="46" spans="1:23" ht="16" x14ac:dyDescent="0.2">
      <c r="A46" s="101">
        <v>32142</v>
      </c>
      <c r="B46" s="97" t="s">
        <v>115</v>
      </c>
      <c r="C46" s="134" t="s">
        <v>363</v>
      </c>
      <c r="D46" s="42">
        <v>35928</v>
      </c>
      <c r="E46" s="17">
        <v>3</v>
      </c>
      <c r="F46" s="18" t="s">
        <v>81</v>
      </c>
      <c r="G46" s="19" t="s">
        <v>80</v>
      </c>
      <c r="H46" s="19" t="s">
        <v>81</v>
      </c>
      <c r="I46" s="19" t="s">
        <v>165</v>
      </c>
      <c r="J46" s="54">
        <v>36.86</v>
      </c>
      <c r="K46" s="55">
        <v>3.67</v>
      </c>
      <c r="L46" s="57">
        <v>115.47</v>
      </c>
      <c r="N46" s="59"/>
      <c r="Q46" s="59"/>
      <c r="T46" s="23">
        <v>156</v>
      </c>
      <c r="U46" s="77">
        <v>156</v>
      </c>
      <c r="V46" s="147">
        <f t="shared" si="0"/>
        <v>156</v>
      </c>
      <c r="W46" s="147"/>
    </row>
    <row r="47" spans="1:23" ht="16" x14ac:dyDescent="0.2">
      <c r="A47" s="101">
        <v>32142</v>
      </c>
      <c r="B47" s="97" t="s">
        <v>115</v>
      </c>
      <c r="C47" s="134" t="s">
        <v>364</v>
      </c>
      <c r="D47" s="42">
        <v>35928</v>
      </c>
      <c r="E47" s="17">
        <v>3</v>
      </c>
      <c r="F47" s="18" t="s">
        <v>81</v>
      </c>
      <c r="G47" s="19" t="s">
        <v>80</v>
      </c>
      <c r="H47" s="19" t="s">
        <v>81</v>
      </c>
      <c r="I47" s="19" t="s">
        <v>165</v>
      </c>
      <c r="J47" s="54">
        <v>51.18</v>
      </c>
      <c r="K47" s="55">
        <v>3.67</v>
      </c>
      <c r="L47" s="57">
        <v>101.14</v>
      </c>
      <c r="N47" s="59"/>
      <c r="Q47" s="59"/>
      <c r="T47" s="23">
        <v>156</v>
      </c>
      <c r="U47" s="77">
        <v>156</v>
      </c>
      <c r="V47" s="147">
        <f t="shared" si="0"/>
        <v>155.99</v>
      </c>
      <c r="W47" s="147"/>
    </row>
    <row r="48" spans="1:23" ht="16" x14ac:dyDescent="0.2">
      <c r="A48" s="38">
        <v>62412</v>
      </c>
      <c r="B48" s="97" t="s">
        <v>121</v>
      </c>
      <c r="C48" s="97"/>
      <c r="D48" s="42">
        <v>33785</v>
      </c>
      <c r="E48" s="17">
        <v>3</v>
      </c>
      <c r="F48" s="18" t="s">
        <v>80</v>
      </c>
      <c r="G48" s="19" t="s">
        <v>81</v>
      </c>
      <c r="H48" s="19" t="s">
        <v>81</v>
      </c>
      <c r="I48" s="19" t="s">
        <v>82</v>
      </c>
      <c r="J48" s="54">
        <v>138.29</v>
      </c>
      <c r="K48" s="55">
        <v>17.71</v>
      </c>
      <c r="L48" s="57">
        <v>0</v>
      </c>
      <c r="N48" s="59">
        <v>0</v>
      </c>
      <c r="Q48" s="59">
        <v>0</v>
      </c>
      <c r="T48" s="23">
        <v>156</v>
      </c>
      <c r="U48" s="94">
        <v>156</v>
      </c>
      <c r="V48" s="147">
        <f t="shared" si="0"/>
        <v>156</v>
      </c>
      <c r="W48" s="147"/>
    </row>
    <row r="49" spans="1:90" ht="16" x14ac:dyDescent="0.2">
      <c r="A49" s="38">
        <v>52202</v>
      </c>
      <c r="B49" s="97" t="s">
        <v>122</v>
      </c>
      <c r="C49" s="97" t="s">
        <v>365</v>
      </c>
      <c r="D49" s="42">
        <v>38183</v>
      </c>
      <c r="E49" s="17">
        <v>3</v>
      </c>
      <c r="F49" s="18" t="s">
        <v>81</v>
      </c>
      <c r="G49" s="19" t="s">
        <v>80</v>
      </c>
      <c r="H49" s="19" t="s">
        <v>81</v>
      </c>
      <c r="I49" s="19" t="s">
        <v>82</v>
      </c>
      <c r="J49" s="54">
        <v>84.92</v>
      </c>
      <c r="K49" s="55">
        <v>24</v>
      </c>
      <c r="L49" s="57">
        <v>47.08</v>
      </c>
      <c r="N49" s="59"/>
      <c r="O49" s="51">
        <v>2</v>
      </c>
      <c r="Q49" s="59"/>
      <c r="R49" s="58">
        <v>0.67</v>
      </c>
      <c r="T49" s="23"/>
      <c r="U49" s="94">
        <v>156</v>
      </c>
      <c r="V49" s="147">
        <f t="shared" si="0"/>
        <v>156</v>
      </c>
      <c r="W49" s="147"/>
    </row>
    <row r="50" spans="1:90" ht="16" x14ac:dyDescent="0.2">
      <c r="A50" s="38">
        <v>52202</v>
      </c>
      <c r="B50" s="97" t="s">
        <v>122</v>
      </c>
      <c r="C50" s="97" t="s">
        <v>366</v>
      </c>
      <c r="D50" s="42">
        <v>38183</v>
      </c>
      <c r="E50" s="17">
        <v>3</v>
      </c>
      <c r="F50" s="18" t="s">
        <v>81</v>
      </c>
      <c r="G50" s="19" t="s">
        <v>80</v>
      </c>
      <c r="H50" s="19" t="s">
        <v>81</v>
      </c>
      <c r="I50" s="19" t="s">
        <v>82</v>
      </c>
      <c r="J50" s="54">
        <v>85.06</v>
      </c>
      <c r="K50" s="55">
        <v>24</v>
      </c>
      <c r="L50" s="57">
        <v>46.94</v>
      </c>
      <c r="N50" s="59"/>
      <c r="O50" s="51">
        <v>2</v>
      </c>
      <c r="Q50" s="59"/>
      <c r="R50" s="58">
        <v>0.67</v>
      </c>
      <c r="T50" s="23"/>
      <c r="U50" s="94">
        <v>156</v>
      </c>
      <c r="V50" s="147">
        <f t="shared" si="0"/>
        <v>156</v>
      </c>
      <c r="W50" s="147"/>
    </row>
    <row r="51" spans="1:90" ht="15" customHeight="1" x14ac:dyDescent="0.2">
      <c r="A51" s="38">
        <v>52202</v>
      </c>
      <c r="B51" s="97" t="s">
        <v>123</v>
      </c>
      <c r="C51" s="134"/>
      <c r="D51" s="42">
        <v>44634</v>
      </c>
      <c r="E51" s="17">
        <v>3</v>
      </c>
      <c r="F51" s="18" t="s">
        <v>80</v>
      </c>
      <c r="G51" s="19" t="s">
        <v>81</v>
      </c>
      <c r="H51" s="19" t="s">
        <v>81</v>
      </c>
      <c r="I51" s="19" t="s">
        <v>82</v>
      </c>
      <c r="J51" s="54">
        <v>113.57</v>
      </c>
      <c r="K51" s="55">
        <v>20.56</v>
      </c>
      <c r="L51" s="57">
        <v>21.87</v>
      </c>
      <c r="N51" s="59">
        <v>1.3</v>
      </c>
      <c r="O51" s="51">
        <v>1.67</v>
      </c>
      <c r="Q51" s="59">
        <v>4.2</v>
      </c>
      <c r="T51" s="23">
        <v>156</v>
      </c>
      <c r="U51" s="77">
        <v>156</v>
      </c>
      <c r="V51" s="147">
        <f t="shared" si="0"/>
        <v>156</v>
      </c>
      <c r="W51" s="147"/>
    </row>
    <row r="52" spans="1:90" ht="15" customHeight="1" x14ac:dyDescent="0.2">
      <c r="A52" s="38">
        <v>51522</v>
      </c>
      <c r="B52" s="97" t="s">
        <v>124</v>
      </c>
      <c r="C52" s="134"/>
      <c r="D52" s="42">
        <v>44634</v>
      </c>
      <c r="E52" s="17">
        <v>3</v>
      </c>
      <c r="F52" s="18" t="s">
        <v>80</v>
      </c>
      <c r="G52" s="19" t="s">
        <v>81</v>
      </c>
      <c r="H52" s="19" t="s">
        <v>81</v>
      </c>
      <c r="I52" s="19" t="s">
        <v>82</v>
      </c>
      <c r="J52" s="54">
        <v>114.91</v>
      </c>
      <c r="K52" s="55">
        <v>14.4</v>
      </c>
      <c r="L52" s="57">
        <v>27.69</v>
      </c>
      <c r="N52" s="59">
        <v>1.3</v>
      </c>
      <c r="O52" s="51">
        <v>1.67</v>
      </c>
      <c r="Q52" s="59">
        <v>2.7</v>
      </c>
      <c r="T52" s="23">
        <v>156</v>
      </c>
      <c r="U52" s="77">
        <v>157</v>
      </c>
      <c r="V52" s="147">
        <f t="shared" si="0"/>
        <v>157</v>
      </c>
      <c r="W52" s="147"/>
    </row>
    <row r="53" spans="1:90" ht="16" x14ac:dyDescent="0.2">
      <c r="A53" s="38">
        <v>26252</v>
      </c>
      <c r="B53" s="97" t="s">
        <v>125</v>
      </c>
      <c r="C53" s="97"/>
      <c r="D53" s="42">
        <v>35598</v>
      </c>
      <c r="E53" s="17">
        <v>3</v>
      </c>
      <c r="F53" s="18" t="s">
        <v>80</v>
      </c>
      <c r="G53" s="19" t="s">
        <v>81</v>
      </c>
      <c r="H53" s="19" t="s">
        <v>81</v>
      </c>
      <c r="I53" s="19" t="s">
        <v>82</v>
      </c>
      <c r="J53" s="54">
        <v>57.26</v>
      </c>
      <c r="K53" s="55">
        <v>5.46</v>
      </c>
      <c r="L53" s="57">
        <v>93.28</v>
      </c>
      <c r="N53" s="59">
        <v>0</v>
      </c>
      <c r="Q53" s="59">
        <v>1.5</v>
      </c>
      <c r="T53" s="23">
        <v>156</v>
      </c>
      <c r="U53" s="77">
        <v>156</v>
      </c>
      <c r="V53" s="147">
        <f t="shared" si="0"/>
        <v>156</v>
      </c>
      <c r="W53" s="147"/>
    </row>
    <row r="54" spans="1:90" ht="16" x14ac:dyDescent="0.2">
      <c r="A54" s="38">
        <v>26212</v>
      </c>
      <c r="B54" s="97" t="s">
        <v>347</v>
      </c>
      <c r="C54" s="134"/>
      <c r="D54" s="42" t="s">
        <v>126</v>
      </c>
      <c r="E54" s="6">
        <v>3.5</v>
      </c>
      <c r="F54" s="18" t="s">
        <v>81</v>
      </c>
      <c r="G54" s="19" t="s">
        <v>80</v>
      </c>
      <c r="H54" s="19" t="s">
        <v>81</v>
      </c>
      <c r="I54" s="19" t="s">
        <v>165</v>
      </c>
      <c r="J54" s="54">
        <v>121.41</v>
      </c>
      <c r="K54" s="55">
        <v>11.88</v>
      </c>
      <c r="L54" s="57">
        <v>48.71</v>
      </c>
      <c r="M54" s="51" t="s">
        <v>346</v>
      </c>
      <c r="N54" s="59">
        <v>0.3</v>
      </c>
      <c r="O54" s="51">
        <v>0.33</v>
      </c>
      <c r="Q54" s="59">
        <v>1.6</v>
      </c>
      <c r="R54" s="58">
        <v>0</v>
      </c>
      <c r="T54" s="23">
        <v>182</v>
      </c>
      <c r="U54" s="77">
        <v>182</v>
      </c>
      <c r="V54" s="147">
        <f t="shared" si="0"/>
        <v>182</v>
      </c>
      <c r="W54" s="147"/>
    </row>
    <row r="55" spans="1:90" ht="16" x14ac:dyDescent="0.2">
      <c r="A55" s="38">
        <v>26212</v>
      </c>
      <c r="B55" s="97" t="s">
        <v>347</v>
      </c>
      <c r="C55" s="134"/>
      <c r="D55" s="42">
        <v>39654</v>
      </c>
      <c r="E55" s="17">
        <v>3.5</v>
      </c>
      <c r="F55" s="18" t="s">
        <v>81</v>
      </c>
      <c r="G55" s="19" t="s">
        <v>80</v>
      </c>
      <c r="H55" s="19" t="s">
        <v>81</v>
      </c>
      <c r="I55" s="19" t="s">
        <v>165</v>
      </c>
      <c r="J55" s="54">
        <v>80.349999999999994</v>
      </c>
      <c r="K55" s="55">
        <v>48.29</v>
      </c>
      <c r="L55" s="57">
        <v>53.36</v>
      </c>
      <c r="N55" s="59">
        <v>6.9</v>
      </c>
      <c r="O55" s="51">
        <v>5.5</v>
      </c>
      <c r="Q55" s="59">
        <v>1.4</v>
      </c>
      <c r="R55" s="58">
        <v>0</v>
      </c>
      <c r="T55" s="23">
        <v>182</v>
      </c>
      <c r="U55" s="77">
        <v>182</v>
      </c>
      <c r="V55" s="147">
        <f t="shared" si="0"/>
        <v>182</v>
      </c>
      <c r="W55" s="147"/>
    </row>
    <row r="56" spans="1:90" ht="32" x14ac:dyDescent="0.2">
      <c r="A56" s="38">
        <v>26212</v>
      </c>
      <c r="B56" s="97" t="s">
        <v>348</v>
      </c>
      <c r="C56" s="134"/>
      <c r="D56" s="42" t="s">
        <v>126</v>
      </c>
      <c r="E56" s="17">
        <v>3.5</v>
      </c>
      <c r="F56" s="18" t="s">
        <v>80</v>
      </c>
      <c r="G56" s="19" t="s">
        <v>81</v>
      </c>
      <c r="H56" s="19" t="s">
        <v>81</v>
      </c>
      <c r="I56" s="19" t="s">
        <v>82</v>
      </c>
      <c r="J56" s="54">
        <v>130.99</v>
      </c>
      <c r="K56" s="55">
        <v>13.81</v>
      </c>
      <c r="L56" s="57">
        <v>37.200000000000003</v>
      </c>
      <c r="M56" s="51" t="s">
        <v>346</v>
      </c>
      <c r="N56" s="59">
        <v>0.3</v>
      </c>
      <c r="O56" s="51">
        <v>0.33</v>
      </c>
      <c r="Q56" s="59">
        <v>1.6</v>
      </c>
      <c r="R56" s="58">
        <v>0</v>
      </c>
      <c r="T56" s="23">
        <v>182</v>
      </c>
      <c r="U56" s="77">
        <v>182</v>
      </c>
      <c r="V56" s="147">
        <f t="shared" si="0"/>
        <v>182</v>
      </c>
      <c r="W56" s="147"/>
    </row>
    <row r="57" spans="1:90" ht="32" x14ac:dyDescent="0.2">
      <c r="A57" s="38">
        <v>26212</v>
      </c>
      <c r="B57" s="97" t="s">
        <v>348</v>
      </c>
      <c r="C57" s="134"/>
      <c r="D57" s="42">
        <v>39654</v>
      </c>
      <c r="E57" s="17">
        <v>3.5</v>
      </c>
      <c r="F57" s="18" t="s">
        <v>80</v>
      </c>
      <c r="G57" s="19" t="s">
        <v>81</v>
      </c>
      <c r="H57" s="19" t="s">
        <v>81</v>
      </c>
      <c r="I57" s="19" t="s">
        <v>82</v>
      </c>
      <c r="J57" s="60">
        <v>92.84</v>
      </c>
      <c r="K57" s="61">
        <v>49.21</v>
      </c>
      <c r="L57" s="63">
        <v>39.950000000000003</v>
      </c>
      <c r="M57" s="64"/>
      <c r="N57" s="65">
        <v>6.9</v>
      </c>
      <c r="O57" s="64">
        <v>5.5</v>
      </c>
      <c r="P57" s="64"/>
      <c r="Q57" s="65">
        <v>1.4</v>
      </c>
      <c r="R57" s="66">
        <v>0</v>
      </c>
      <c r="S57" s="32"/>
      <c r="T57" s="33"/>
      <c r="U57" s="77">
        <v>182</v>
      </c>
      <c r="V57" s="147">
        <f t="shared" si="0"/>
        <v>182</v>
      </c>
      <c r="W57" s="147"/>
    </row>
    <row r="58" spans="1:90" s="26" customFormat="1" ht="15" customHeight="1" x14ac:dyDescent="0.2">
      <c r="A58" s="37">
        <v>26312</v>
      </c>
      <c r="B58" s="128" t="s">
        <v>349</v>
      </c>
      <c r="C58" s="134"/>
      <c r="D58" s="43">
        <v>39654</v>
      </c>
      <c r="E58" s="31">
        <v>3.5</v>
      </c>
      <c r="F58" s="28" t="s">
        <v>80</v>
      </c>
      <c r="G58" s="28" t="s">
        <v>81</v>
      </c>
      <c r="H58" s="28" t="s">
        <v>81</v>
      </c>
      <c r="I58" s="19" t="s">
        <v>82</v>
      </c>
      <c r="J58" s="60">
        <v>92.79</v>
      </c>
      <c r="K58" s="61">
        <v>50.07</v>
      </c>
      <c r="L58" s="62">
        <v>39.14</v>
      </c>
      <c r="M58" s="64"/>
      <c r="N58" s="67">
        <v>6.9</v>
      </c>
      <c r="O58" s="67">
        <v>5.5</v>
      </c>
      <c r="P58" s="67"/>
      <c r="Q58" s="67">
        <v>1.4</v>
      </c>
      <c r="R58" s="67">
        <v>0</v>
      </c>
      <c r="S58" s="36"/>
      <c r="T58" s="36"/>
      <c r="U58" s="148">
        <v>182</v>
      </c>
      <c r="V58" s="147">
        <f t="shared" si="0"/>
        <v>182</v>
      </c>
      <c r="W58" s="147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</row>
    <row r="59" spans="1:90" ht="16" x14ac:dyDescent="0.2">
      <c r="A59" s="39">
        <v>26122</v>
      </c>
      <c r="B59" s="97" t="s">
        <v>331</v>
      </c>
      <c r="C59" s="134"/>
      <c r="D59" s="42">
        <v>43279</v>
      </c>
      <c r="E59" s="17">
        <v>3.5</v>
      </c>
      <c r="F59" s="18" t="s">
        <v>81</v>
      </c>
      <c r="G59" s="19" t="s">
        <v>81</v>
      </c>
      <c r="H59" s="19" t="s">
        <v>81</v>
      </c>
      <c r="I59" s="19" t="s">
        <v>82</v>
      </c>
      <c r="J59" s="68">
        <v>103.91</v>
      </c>
      <c r="K59" s="69">
        <v>57.68</v>
      </c>
      <c r="L59" s="70">
        <v>20.41</v>
      </c>
      <c r="M59" s="71"/>
      <c r="N59" s="72">
        <v>11.1</v>
      </c>
      <c r="O59" s="71"/>
      <c r="P59" s="71"/>
      <c r="Q59" s="72">
        <v>20.2</v>
      </c>
      <c r="R59" s="73"/>
      <c r="S59" s="34"/>
      <c r="T59" s="35">
        <v>182</v>
      </c>
      <c r="U59" s="77">
        <v>182</v>
      </c>
      <c r="V59" s="147">
        <f t="shared" si="0"/>
        <v>182</v>
      </c>
      <c r="W59" s="147"/>
    </row>
    <row r="60" spans="1:90" ht="16" x14ac:dyDescent="0.2">
      <c r="A60" s="38">
        <v>26122</v>
      </c>
      <c r="B60" s="97" t="s">
        <v>331</v>
      </c>
      <c r="C60" s="134"/>
      <c r="D60" s="42">
        <v>39287</v>
      </c>
      <c r="E60" s="17">
        <v>3.5</v>
      </c>
      <c r="F60" s="18" t="s">
        <v>81</v>
      </c>
      <c r="G60" s="19" t="s">
        <v>81</v>
      </c>
      <c r="H60" s="19" t="s">
        <v>81</v>
      </c>
      <c r="I60" s="19" t="s">
        <v>82</v>
      </c>
      <c r="J60" s="54">
        <v>76.510000000000005</v>
      </c>
      <c r="K60" s="55">
        <v>86.17</v>
      </c>
      <c r="L60" s="57">
        <v>19.32</v>
      </c>
      <c r="N60" s="59">
        <v>6.5</v>
      </c>
      <c r="O60" s="51">
        <v>2.65</v>
      </c>
      <c r="Q60" s="59">
        <v>0.7</v>
      </c>
      <c r="R60" s="58">
        <v>3.51</v>
      </c>
      <c r="T60" s="23">
        <v>182</v>
      </c>
      <c r="U60" s="77">
        <v>182</v>
      </c>
      <c r="V60" s="147">
        <f t="shared" si="0"/>
        <v>182</v>
      </c>
      <c r="W60" s="147"/>
    </row>
    <row r="61" spans="1:90" ht="16" x14ac:dyDescent="0.2">
      <c r="A61" s="38">
        <v>26252</v>
      </c>
      <c r="B61" s="97" t="s">
        <v>332</v>
      </c>
      <c r="C61" s="134"/>
      <c r="D61" s="42">
        <v>43279</v>
      </c>
      <c r="E61" s="17">
        <v>3.5</v>
      </c>
      <c r="F61" s="18" t="s">
        <v>81</v>
      </c>
      <c r="G61" s="19" t="s">
        <v>81</v>
      </c>
      <c r="H61" s="19" t="s">
        <v>81</v>
      </c>
      <c r="I61" s="19" t="s">
        <v>127</v>
      </c>
      <c r="J61" s="54">
        <v>92.48</v>
      </c>
      <c r="K61" s="55">
        <v>58.64</v>
      </c>
      <c r="L61" s="57">
        <v>30.88</v>
      </c>
      <c r="N61" s="51">
        <v>5</v>
      </c>
      <c r="Q61" s="51">
        <v>8.9</v>
      </c>
      <c r="T61" s="22">
        <v>182</v>
      </c>
      <c r="U61" s="77">
        <v>182</v>
      </c>
      <c r="V61" s="147">
        <f t="shared" si="0"/>
        <v>182</v>
      </c>
      <c r="W61" s="147"/>
    </row>
    <row r="62" spans="1:90" ht="16" x14ac:dyDescent="0.2">
      <c r="A62" s="38">
        <v>26252</v>
      </c>
      <c r="B62" s="97" t="s">
        <v>332</v>
      </c>
      <c r="C62" s="134"/>
      <c r="D62" s="42">
        <v>39287</v>
      </c>
      <c r="E62" s="17">
        <v>3.5</v>
      </c>
      <c r="F62" s="18" t="s">
        <v>81</v>
      </c>
      <c r="G62" s="19" t="s">
        <v>81</v>
      </c>
      <c r="H62" s="19" t="s">
        <v>81</v>
      </c>
      <c r="I62" s="19" t="s">
        <v>127</v>
      </c>
      <c r="J62" s="54">
        <v>94.98</v>
      </c>
      <c r="K62" s="55">
        <v>57.6</v>
      </c>
      <c r="L62" s="57">
        <v>29.42</v>
      </c>
      <c r="N62" s="51">
        <v>1.7</v>
      </c>
      <c r="Q62" s="51">
        <v>3.7</v>
      </c>
      <c r="T62" s="22">
        <v>182</v>
      </c>
      <c r="U62" s="77">
        <v>182</v>
      </c>
      <c r="V62" s="147">
        <f t="shared" si="0"/>
        <v>182</v>
      </c>
      <c r="W62" s="147"/>
    </row>
    <row r="63" spans="1:90" ht="32" x14ac:dyDescent="0.2">
      <c r="A63" s="38">
        <v>26212</v>
      </c>
      <c r="B63" s="97" t="s">
        <v>333</v>
      </c>
      <c r="C63" s="134"/>
      <c r="D63" s="42">
        <v>43279</v>
      </c>
      <c r="E63" s="17">
        <v>3.5</v>
      </c>
      <c r="F63" s="18" t="s">
        <v>81</v>
      </c>
      <c r="G63" s="19" t="s">
        <v>81</v>
      </c>
      <c r="H63" s="19" t="s">
        <v>81</v>
      </c>
      <c r="I63" s="19" t="s">
        <v>82</v>
      </c>
      <c r="J63" s="54">
        <v>99.36</v>
      </c>
      <c r="K63" s="55">
        <v>65.12</v>
      </c>
      <c r="L63" s="57">
        <v>17.52</v>
      </c>
      <c r="N63" s="51">
        <v>3.8</v>
      </c>
      <c r="Q63" s="51">
        <v>8.4</v>
      </c>
      <c r="T63" s="22">
        <v>182</v>
      </c>
      <c r="U63" s="78">
        <v>182</v>
      </c>
      <c r="V63" s="147">
        <f t="shared" si="0"/>
        <v>182.00000000000003</v>
      </c>
      <c r="W63" s="147"/>
    </row>
    <row r="64" spans="1:90" ht="32" x14ac:dyDescent="0.2">
      <c r="A64" s="38">
        <v>26212</v>
      </c>
      <c r="B64" s="97" t="s">
        <v>333</v>
      </c>
      <c r="C64" s="134"/>
      <c r="D64" s="42">
        <v>39287</v>
      </c>
      <c r="E64" s="17">
        <v>3.5</v>
      </c>
      <c r="F64" s="18" t="s">
        <v>81</v>
      </c>
      <c r="G64" s="19" t="s">
        <v>81</v>
      </c>
      <c r="H64" s="19" t="s">
        <v>81</v>
      </c>
      <c r="I64" s="19" t="s">
        <v>82</v>
      </c>
      <c r="J64" s="54">
        <v>103.86</v>
      </c>
      <c r="K64" s="55">
        <v>59.09</v>
      </c>
      <c r="L64" s="57">
        <v>19.05</v>
      </c>
      <c r="N64" s="51">
        <v>1.3</v>
      </c>
      <c r="O64" s="51">
        <v>3.68</v>
      </c>
      <c r="Q64" s="51">
        <v>2</v>
      </c>
      <c r="T64" s="22">
        <v>182</v>
      </c>
      <c r="U64" s="78">
        <v>182</v>
      </c>
      <c r="V64" s="147">
        <f t="shared" si="0"/>
        <v>182</v>
      </c>
      <c r="W64" s="147"/>
    </row>
    <row r="65" spans="1:23" ht="15" customHeight="1" x14ac:dyDescent="0.2">
      <c r="A65" s="38">
        <v>26212</v>
      </c>
      <c r="B65" s="97" t="s">
        <v>128</v>
      </c>
      <c r="C65" s="97"/>
      <c r="D65" s="42" t="s">
        <v>126</v>
      </c>
      <c r="E65" s="17">
        <v>3.5</v>
      </c>
      <c r="F65" s="18" t="s">
        <v>80</v>
      </c>
      <c r="G65" s="19" t="s">
        <v>88</v>
      </c>
      <c r="H65" s="19" t="s">
        <v>81</v>
      </c>
      <c r="I65" s="19" t="s">
        <v>165</v>
      </c>
      <c r="J65" s="54">
        <v>139.9</v>
      </c>
      <c r="K65" s="55">
        <v>19.850000000000001</v>
      </c>
      <c r="L65" s="57">
        <v>22.25</v>
      </c>
      <c r="M65" s="51" t="s">
        <v>346</v>
      </c>
      <c r="N65" s="51">
        <v>0</v>
      </c>
      <c r="O65" s="51">
        <v>0.67</v>
      </c>
      <c r="Q65" s="51">
        <v>0.3</v>
      </c>
      <c r="R65" s="58">
        <v>0</v>
      </c>
      <c r="T65" s="22">
        <v>182</v>
      </c>
      <c r="U65" s="78">
        <v>182</v>
      </c>
      <c r="V65" s="147">
        <f t="shared" si="0"/>
        <v>182</v>
      </c>
      <c r="W65" s="147"/>
    </row>
    <row r="66" spans="1:23" ht="16" x14ac:dyDescent="0.2">
      <c r="A66" s="38">
        <v>26302</v>
      </c>
      <c r="B66" s="97" t="s">
        <v>334</v>
      </c>
      <c r="C66" s="97"/>
      <c r="D66" s="42">
        <v>43279</v>
      </c>
      <c r="E66" s="17">
        <v>3.5</v>
      </c>
      <c r="F66" s="18" t="s">
        <v>81</v>
      </c>
      <c r="G66" s="19" t="s">
        <v>81</v>
      </c>
      <c r="H66" s="19" t="s">
        <v>81</v>
      </c>
      <c r="I66" s="19" t="s">
        <v>82</v>
      </c>
      <c r="J66" s="54">
        <v>88.96</v>
      </c>
      <c r="K66" s="55">
        <v>63.05</v>
      </c>
      <c r="L66" s="57">
        <v>29.99</v>
      </c>
      <c r="N66" s="51">
        <v>3.3</v>
      </c>
      <c r="Q66" s="51">
        <v>19.8</v>
      </c>
      <c r="T66" s="22">
        <v>182</v>
      </c>
      <c r="U66" s="78">
        <v>182</v>
      </c>
      <c r="V66" s="147">
        <f t="shared" si="0"/>
        <v>182</v>
      </c>
      <c r="W66" s="147"/>
    </row>
    <row r="67" spans="1:23" ht="16" x14ac:dyDescent="0.2">
      <c r="A67" s="38">
        <v>26302</v>
      </c>
      <c r="B67" s="97" t="s">
        <v>334</v>
      </c>
      <c r="C67" s="97"/>
      <c r="D67" s="42">
        <v>39287</v>
      </c>
      <c r="E67" s="17">
        <v>3.5</v>
      </c>
      <c r="F67" s="18" t="s">
        <v>81</v>
      </c>
      <c r="G67" s="19" t="s">
        <v>88</v>
      </c>
      <c r="H67" s="19" t="s">
        <v>81</v>
      </c>
      <c r="I67" s="19" t="s">
        <v>82</v>
      </c>
      <c r="J67" s="54">
        <v>90.88</v>
      </c>
      <c r="K67" s="55">
        <v>66.41</v>
      </c>
      <c r="L67" s="57">
        <v>24.71</v>
      </c>
      <c r="N67" s="51">
        <v>5.6</v>
      </c>
      <c r="O67" s="51">
        <v>10.71</v>
      </c>
      <c r="Q67" s="51">
        <v>0.6</v>
      </c>
      <c r="R67" s="58">
        <v>8.74</v>
      </c>
      <c r="T67" s="22">
        <v>182</v>
      </c>
      <c r="U67" s="78">
        <v>182</v>
      </c>
      <c r="V67" s="147">
        <f t="shared" si="0"/>
        <v>182</v>
      </c>
      <c r="W67" s="147"/>
    </row>
    <row r="68" spans="1:23" ht="16" x14ac:dyDescent="0.2">
      <c r="A68" s="38">
        <v>26312</v>
      </c>
      <c r="B68" s="97" t="s">
        <v>129</v>
      </c>
      <c r="C68" s="97"/>
      <c r="D68" s="42">
        <v>43279</v>
      </c>
      <c r="E68" s="17">
        <v>3.5</v>
      </c>
      <c r="F68" s="18" t="s">
        <v>81</v>
      </c>
      <c r="G68" s="19" t="s">
        <v>81</v>
      </c>
      <c r="H68" s="19" t="s">
        <v>81</v>
      </c>
      <c r="I68" s="19" t="s">
        <v>82</v>
      </c>
      <c r="J68" s="54">
        <v>106.48</v>
      </c>
      <c r="K68" s="55">
        <v>60.85</v>
      </c>
      <c r="L68" s="57">
        <v>14.67</v>
      </c>
      <c r="N68" s="51">
        <v>8.3000000000000007</v>
      </c>
      <c r="Q68" s="51">
        <v>33.9</v>
      </c>
      <c r="R68" s="58">
        <v>12.11</v>
      </c>
      <c r="T68" s="22">
        <v>182</v>
      </c>
      <c r="U68" s="78">
        <v>182</v>
      </c>
      <c r="V68" s="147">
        <f t="shared" ref="V68:V131" si="1">SUM(J68+K68+L68)</f>
        <v>182</v>
      </c>
      <c r="W68" s="147"/>
    </row>
    <row r="69" spans="1:23" ht="16" x14ac:dyDescent="0.2">
      <c r="A69" s="38">
        <v>26222</v>
      </c>
      <c r="B69" s="97" t="s">
        <v>130</v>
      </c>
      <c r="C69" s="97"/>
      <c r="D69" s="42">
        <v>44285</v>
      </c>
      <c r="E69" s="17">
        <v>3.5</v>
      </c>
      <c r="F69" s="18" t="s">
        <v>80</v>
      </c>
      <c r="G69" s="19" t="s">
        <v>81</v>
      </c>
      <c r="H69" s="19" t="s">
        <v>81</v>
      </c>
      <c r="I69" s="19" t="s">
        <v>82</v>
      </c>
      <c r="J69" s="54">
        <v>100.84</v>
      </c>
      <c r="K69" s="55">
        <v>12.31</v>
      </c>
      <c r="L69" s="57">
        <v>68.58</v>
      </c>
      <c r="N69" s="51">
        <v>0.3</v>
      </c>
      <c r="O69" s="51">
        <v>0.67</v>
      </c>
      <c r="Q69" s="51">
        <v>6</v>
      </c>
      <c r="R69" s="58">
        <v>0</v>
      </c>
      <c r="T69" s="22">
        <v>182</v>
      </c>
      <c r="U69" s="77">
        <v>182</v>
      </c>
      <c r="V69" s="147">
        <f t="shared" si="1"/>
        <v>181.73000000000002</v>
      </c>
      <c r="W69" s="147"/>
    </row>
    <row r="70" spans="1:23" ht="15" customHeight="1" x14ac:dyDescent="0.2">
      <c r="A70" s="38">
        <v>73212</v>
      </c>
      <c r="B70" s="97" t="s">
        <v>131</v>
      </c>
      <c r="C70" s="97"/>
      <c r="D70" s="42">
        <v>41053</v>
      </c>
      <c r="E70" s="17">
        <v>3</v>
      </c>
      <c r="F70" s="18" t="s">
        <v>80</v>
      </c>
      <c r="G70" s="19" t="s">
        <v>81</v>
      </c>
      <c r="H70" s="19" t="s">
        <v>81</v>
      </c>
      <c r="I70" s="19" t="s">
        <v>132</v>
      </c>
      <c r="J70" s="54">
        <v>94.73</v>
      </c>
      <c r="K70" s="55">
        <v>61.27</v>
      </c>
      <c r="L70" s="57">
        <v>0</v>
      </c>
      <c r="N70" s="51">
        <v>8.65</v>
      </c>
      <c r="O70" s="51">
        <v>0</v>
      </c>
      <c r="Q70" s="51">
        <v>2.4</v>
      </c>
      <c r="R70" s="58">
        <v>0</v>
      </c>
      <c r="T70" s="22">
        <v>156</v>
      </c>
      <c r="U70" s="77">
        <v>156</v>
      </c>
      <c r="V70" s="147">
        <f t="shared" si="1"/>
        <v>156</v>
      </c>
      <c r="W70" s="147"/>
    </row>
    <row r="71" spans="1:23" ht="15" customHeight="1" x14ac:dyDescent="0.2">
      <c r="A71" s="38">
        <v>53142</v>
      </c>
      <c r="B71" s="97" t="s">
        <v>13</v>
      </c>
      <c r="C71" s="97"/>
      <c r="D71" s="42">
        <v>35515</v>
      </c>
      <c r="E71" s="17">
        <v>3</v>
      </c>
      <c r="F71" s="18" t="s">
        <v>80</v>
      </c>
      <c r="G71" s="19" t="s">
        <v>81</v>
      </c>
      <c r="H71" s="19" t="s">
        <v>81</v>
      </c>
      <c r="I71" s="19" t="s">
        <v>132</v>
      </c>
      <c r="J71" s="54">
        <v>78.17</v>
      </c>
      <c r="K71" s="55">
        <v>21.67</v>
      </c>
      <c r="L71" s="57">
        <v>56.16</v>
      </c>
      <c r="N71" s="51">
        <v>0</v>
      </c>
      <c r="O71" s="51">
        <v>0</v>
      </c>
      <c r="Q71" s="51">
        <v>0.7</v>
      </c>
      <c r="R71" s="58">
        <v>0</v>
      </c>
      <c r="T71" s="22">
        <v>156</v>
      </c>
      <c r="U71" s="77">
        <v>156</v>
      </c>
      <c r="V71" s="147">
        <f t="shared" si="1"/>
        <v>156</v>
      </c>
      <c r="W71" s="147"/>
    </row>
    <row r="72" spans="1:23" ht="16" x14ac:dyDescent="0.2">
      <c r="A72" s="38">
        <v>73312</v>
      </c>
      <c r="B72" s="126" t="s">
        <v>350</v>
      </c>
      <c r="C72" s="97" t="s">
        <v>367</v>
      </c>
      <c r="D72" s="44">
        <v>35949</v>
      </c>
      <c r="E72" s="17">
        <v>3</v>
      </c>
      <c r="F72" s="18" t="s">
        <v>81</v>
      </c>
      <c r="G72" s="19" t="s">
        <v>80</v>
      </c>
      <c r="H72" s="19" t="s">
        <v>81</v>
      </c>
      <c r="I72" s="19" t="s">
        <v>133</v>
      </c>
      <c r="J72" s="54">
        <v>43.8</v>
      </c>
      <c r="K72" s="55">
        <v>112.2</v>
      </c>
      <c r="L72" s="57">
        <v>0</v>
      </c>
      <c r="N72" s="51">
        <v>0</v>
      </c>
      <c r="O72" s="51">
        <v>0</v>
      </c>
      <c r="Q72" s="51">
        <v>7.7</v>
      </c>
      <c r="R72" s="58">
        <v>0</v>
      </c>
      <c r="T72" s="22">
        <v>156</v>
      </c>
      <c r="U72" s="77">
        <v>156</v>
      </c>
      <c r="V72" s="147">
        <f t="shared" si="1"/>
        <v>156</v>
      </c>
      <c r="W72" s="147"/>
    </row>
    <row r="73" spans="1:23" ht="16" x14ac:dyDescent="0.2">
      <c r="A73" s="38">
        <v>73322</v>
      </c>
      <c r="B73" s="126" t="s">
        <v>350</v>
      </c>
      <c r="C73" s="97" t="s">
        <v>368</v>
      </c>
      <c r="D73" s="44">
        <v>35949</v>
      </c>
      <c r="E73" s="17">
        <v>3</v>
      </c>
      <c r="F73" s="18" t="s">
        <v>81</v>
      </c>
      <c r="G73" s="19" t="s">
        <v>80</v>
      </c>
      <c r="H73" s="19" t="s">
        <v>81</v>
      </c>
      <c r="I73" s="19" t="s">
        <v>133</v>
      </c>
      <c r="J73" s="54">
        <v>54.77</v>
      </c>
      <c r="K73" s="55">
        <v>101.23</v>
      </c>
      <c r="L73" s="57">
        <v>0</v>
      </c>
      <c r="N73" s="51">
        <v>0</v>
      </c>
      <c r="O73" s="51">
        <v>0</v>
      </c>
      <c r="Q73" s="51">
        <v>11.8</v>
      </c>
      <c r="R73" s="58">
        <v>0</v>
      </c>
      <c r="T73" s="22">
        <v>156</v>
      </c>
      <c r="U73" s="77">
        <v>156</v>
      </c>
      <c r="V73" s="147">
        <f t="shared" si="1"/>
        <v>156</v>
      </c>
      <c r="W73" s="147"/>
    </row>
    <row r="74" spans="1:23" ht="15" customHeight="1" x14ac:dyDescent="0.2">
      <c r="A74" s="38">
        <v>73332</v>
      </c>
      <c r="B74" s="126" t="s">
        <v>350</v>
      </c>
      <c r="C74" s="97" t="s">
        <v>369</v>
      </c>
      <c r="D74" s="44">
        <v>35949</v>
      </c>
      <c r="E74" s="17">
        <v>3</v>
      </c>
      <c r="F74" s="18" t="s">
        <v>81</v>
      </c>
      <c r="G74" s="19" t="s">
        <v>80</v>
      </c>
      <c r="H74" s="19" t="s">
        <v>81</v>
      </c>
      <c r="I74" s="19" t="s">
        <v>133</v>
      </c>
      <c r="J74" s="54">
        <v>33.17</v>
      </c>
      <c r="K74" s="55">
        <v>122.83</v>
      </c>
      <c r="L74" s="57">
        <v>0</v>
      </c>
      <c r="N74" s="51">
        <v>0</v>
      </c>
      <c r="O74" s="51">
        <v>0</v>
      </c>
      <c r="Q74" s="51">
        <v>10.3</v>
      </c>
      <c r="R74" s="58">
        <v>0</v>
      </c>
      <c r="T74" s="22">
        <v>156</v>
      </c>
      <c r="U74" s="77">
        <v>156</v>
      </c>
      <c r="V74" s="147">
        <f t="shared" si="1"/>
        <v>156</v>
      </c>
      <c r="W74" s="147"/>
    </row>
    <row r="75" spans="1:23" ht="16" x14ac:dyDescent="0.2">
      <c r="A75" s="38">
        <v>73312</v>
      </c>
      <c r="B75" s="126" t="s">
        <v>350</v>
      </c>
      <c r="C75" s="97" t="s">
        <v>370</v>
      </c>
      <c r="D75" s="44">
        <v>35949</v>
      </c>
      <c r="E75" s="17">
        <v>3</v>
      </c>
      <c r="F75" s="18" t="s">
        <v>81</v>
      </c>
      <c r="G75" s="19" t="s">
        <v>80</v>
      </c>
      <c r="H75" s="19" t="s">
        <v>81</v>
      </c>
      <c r="I75" s="19" t="s">
        <v>133</v>
      </c>
      <c r="J75" s="54">
        <v>48.66</v>
      </c>
      <c r="K75" s="55">
        <v>107.34</v>
      </c>
      <c r="L75" s="57">
        <v>0</v>
      </c>
      <c r="N75" s="51">
        <v>0</v>
      </c>
      <c r="O75" s="51">
        <v>0</v>
      </c>
      <c r="Q75" s="51">
        <v>6</v>
      </c>
      <c r="R75" s="58">
        <v>0</v>
      </c>
      <c r="T75" s="22">
        <v>156</v>
      </c>
      <c r="U75" s="77">
        <v>156</v>
      </c>
      <c r="V75" s="147">
        <f t="shared" si="1"/>
        <v>156</v>
      </c>
      <c r="W75" s="147"/>
    </row>
    <row r="76" spans="1:23" ht="15" customHeight="1" x14ac:dyDescent="0.2">
      <c r="A76" s="38">
        <v>73342</v>
      </c>
      <c r="B76" s="126" t="s">
        <v>350</v>
      </c>
      <c r="C76" s="97" t="s">
        <v>371</v>
      </c>
      <c r="D76" s="44">
        <v>35949</v>
      </c>
      <c r="E76" s="17">
        <v>3</v>
      </c>
      <c r="F76" s="18" t="s">
        <v>81</v>
      </c>
      <c r="G76" s="19" t="s">
        <v>80</v>
      </c>
      <c r="H76" s="19" t="s">
        <v>81</v>
      </c>
      <c r="I76" s="19" t="s">
        <v>133</v>
      </c>
      <c r="J76" s="54">
        <v>31.07</v>
      </c>
      <c r="K76" s="55">
        <v>124.93</v>
      </c>
      <c r="L76" s="57">
        <v>0</v>
      </c>
      <c r="N76" s="51">
        <v>0</v>
      </c>
      <c r="O76" s="51">
        <v>0</v>
      </c>
      <c r="Q76" s="51">
        <v>13</v>
      </c>
      <c r="R76" s="58">
        <v>0</v>
      </c>
      <c r="T76" s="22">
        <v>156</v>
      </c>
      <c r="U76" s="77">
        <v>156</v>
      </c>
      <c r="V76" s="147">
        <f t="shared" si="1"/>
        <v>156</v>
      </c>
      <c r="W76" s="147"/>
    </row>
    <row r="77" spans="1:23" x14ac:dyDescent="0.2">
      <c r="A77" s="38">
        <v>43412</v>
      </c>
      <c r="B77" s="126" t="s">
        <v>134</v>
      </c>
      <c r="C77" s="135" t="s">
        <v>372</v>
      </c>
      <c r="D77" s="42">
        <v>43889</v>
      </c>
      <c r="E77" s="17">
        <v>3</v>
      </c>
      <c r="F77" s="18" t="s">
        <v>81</v>
      </c>
      <c r="G77" s="19" t="s">
        <v>80</v>
      </c>
      <c r="H77" s="19" t="s">
        <v>81</v>
      </c>
      <c r="I77" s="19" t="s">
        <v>82</v>
      </c>
      <c r="J77" s="54">
        <v>103.02</v>
      </c>
      <c r="K77" s="55">
        <v>46.64</v>
      </c>
      <c r="L77" s="57">
        <v>6.34</v>
      </c>
      <c r="N77" s="51">
        <v>0.6</v>
      </c>
      <c r="Q77" s="51">
        <v>0</v>
      </c>
      <c r="T77" s="22">
        <v>156</v>
      </c>
      <c r="U77" s="77">
        <v>156</v>
      </c>
      <c r="V77" s="147">
        <f t="shared" si="1"/>
        <v>156</v>
      </c>
      <c r="W77" s="147"/>
    </row>
    <row r="78" spans="1:23" x14ac:dyDescent="0.2">
      <c r="A78" s="38">
        <v>43102</v>
      </c>
      <c r="B78" s="126" t="s">
        <v>134</v>
      </c>
      <c r="C78" s="135" t="s">
        <v>373</v>
      </c>
      <c r="D78" s="45">
        <v>43889</v>
      </c>
      <c r="E78" s="17">
        <v>3</v>
      </c>
      <c r="F78" s="18" t="s">
        <v>81</v>
      </c>
      <c r="G78" s="19" t="s">
        <v>80</v>
      </c>
      <c r="H78" s="19" t="s">
        <v>81</v>
      </c>
      <c r="I78" s="19" t="s">
        <v>82</v>
      </c>
      <c r="J78" s="54">
        <v>104.35</v>
      </c>
      <c r="K78" s="55">
        <v>49.15</v>
      </c>
      <c r="L78" s="57">
        <v>2.5</v>
      </c>
      <c r="N78" s="51">
        <v>0.6</v>
      </c>
      <c r="Q78" s="51">
        <v>0</v>
      </c>
      <c r="T78" s="22">
        <v>156</v>
      </c>
      <c r="U78" s="77">
        <v>156</v>
      </c>
      <c r="V78" s="147">
        <f t="shared" si="1"/>
        <v>156</v>
      </c>
      <c r="W78" s="147"/>
    </row>
    <row r="79" spans="1:23" x14ac:dyDescent="0.2">
      <c r="A79" s="38">
        <v>43412</v>
      </c>
      <c r="B79" s="126" t="s">
        <v>134</v>
      </c>
      <c r="C79" s="134" t="s">
        <v>372</v>
      </c>
      <c r="D79" s="42">
        <v>35621</v>
      </c>
      <c r="E79" s="17">
        <v>3</v>
      </c>
      <c r="F79" s="18" t="s">
        <v>81</v>
      </c>
      <c r="G79" s="19" t="s">
        <v>80</v>
      </c>
      <c r="H79" s="19" t="s">
        <v>81</v>
      </c>
      <c r="I79" s="19" t="s">
        <v>82</v>
      </c>
      <c r="J79" s="54">
        <v>102.78</v>
      </c>
      <c r="K79" s="55">
        <v>53.22</v>
      </c>
      <c r="L79" s="57">
        <v>0</v>
      </c>
      <c r="N79" s="51">
        <v>2.5</v>
      </c>
      <c r="Q79" s="51">
        <v>5.0999999999999996</v>
      </c>
      <c r="T79" s="22">
        <v>156</v>
      </c>
      <c r="U79" s="77">
        <v>156</v>
      </c>
      <c r="V79" s="147">
        <f t="shared" si="1"/>
        <v>156</v>
      </c>
      <c r="W79" s="147"/>
    </row>
    <row r="80" spans="1:23" x14ac:dyDescent="0.2">
      <c r="A80" s="38">
        <v>43102</v>
      </c>
      <c r="B80" s="126" t="s">
        <v>134</v>
      </c>
      <c r="C80" s="134" t="s">
        <v>373</v>
      </c>
      <c r="D80" s="42">
        <v>35621</v>
      </c>
      <c r="E80" s="17">
        <v>3</v>
      </c>
      <c r="F80" s="18" t="s">
        <v>81</v>
      </c>
      <c r="G80" s="19" t="s">
        <v>80</v>
      </c>
      <c r="H80" s="19" t="s">
        <v>81</v>
      </c>
      <c r="I80" s="19" t="s">
        <v>82</v>
      </c>
      <c r="J80" s="54">
        <v>106.85</v>
      </c>
      <c r="K80" s="55">
        <v>49.15</v>
      </c>
      <c r="L80" s="57">
        <v>0</v>
      </c>
      <c r="N80" s="51">
        <v>2.1</v>
      </c>
      <c r="Q80" s="51">
        <v>2.1</v>
      </c>
      <c r="T80" s="22">
        <v>156</v>
      </c>
      <c r="U80" s="77">
        <v>156</v>
      </c>
      <c r="V80" s="147">
        <f t="shared" si="1"/>
        <v>156</v>
      </c>
      <c r="W80" s="147"/>
    </row>
    <row r="81" spans="1:23" x14ac:dyDescent="0.2">
      <c r="A81" s="38">
        <v>43112</v>
      </c>
      <c r="B81" s="126" t="s">
        <v>134</v>
      </c>
      <c r="C81" s="135" t="s">
        <v>374</v>
      </c>
      <c r="D81" s="45">
        <v>43889</v>
      </c>
      <c r="E81" s="17">
        <v>3</v>
      </c>
      <c r="F81" s="18" t="s">
        <v>81</v>
      </c>
      <c r="G81" s="19" t="s">
        <v>80</v>
      </c>
      <c r="H81" s="19" t="s">
        <v>81</v>
      </c>
      <c r="I81" s="19" t="s">
        <v>82</v>
      </c>
      <c r="J81" s="54">
        <v>100.35</v>
      </c>
      <c r="K81" s="55">
        <v>46.98</v>
      </c>
      <c r="L81" s="57">
        <v>8.67</v>
      </c>
      <c r="N81" s="51">
        <v>0.6</v>
      </c>
      <c r="Q81" s="51">
        <v>0</v>
      </c>
      <c r="T81" s="22">
        <v>156</v>
      </c>
      <c r="U81" s="77">
        <v>156</v>
      </c>
      <c r="V81" s="147">
        <f t="shared" si="1"/>
        <v>155.99999999999997</v>
      </c>
      <c r="W81" s="147"/>
    </row>
    <row r="82" spans="1:23" x14ac:dyDescent="0.2">
      <c r="A82" s="38">
        <v>43312</v>
      </c>
      <c r="B82" s="126" t="s">
        <v>134</v>
      </c>
      <c r="C82" s="134" t="s">
        <v>375</v>
      </c>
      <c r="D82" s="45">
        <v>43889</v>
      </c>
      <c r="E82" s="17">
        <v>3</v>
      </c>
      <c r="F82" s="18" t="s">
        <v>81</v>
      </c>
      <c r="G82" s="19" t="s">
        <v>80</v>
      </c>
      <c r="H82" s="19" t="s">
        <v>81</v>
      </c>
      <c r="I82" s="19" t="s">
        <v>82</v>
      </c>
      <c r="J82" s="54">
        <v>102.72</v>
      </c>
      <c r="K82" s="55">
        <v>48.88</v>
      </c>
      <c r="L82" s="57">
        <v>4.4000000000000004</v>
      </c>
      <c r="N82" s="51">
        <v>0.6</v>
      </c>
      <c r="Q82" s="51">
        <v>0</v>
      </c>
      <c r="T82" s="22">
        <v>156</v>
      </c>
      <c r="U82" s="77">
        <v>156</v>
      </c>
      <c r="V82" s="147">
        <f t="shared" si="1"/>
        <v>156</v>
      </c>
      <c r="W82" s="147"/>
    </row>
    <row r="83" spans="1:23" x14ac:dyDescent="0.2">
      <c r="A83" s="38">
        <v>43412</v>
      </c>
      <c r="B83" s="126" t="s">
        <v>134</v>
      </c>
      <c r="C83" s="135" t="s">
        <v>372</v>
      </c>
      <c r="D83" s="42">
        <v>43248</v>
      </c>
      <c r="E83" s="17">
        <v>3</v>
      </c>
      <c r="F83" s="18" t="s">
        <v>81</v>
      </c>
      <c r="G83" s="19" t="s">
        <v>80</v>
      </c>
      <c r="H83" s="19" t="s">
        <v>81</v>
      </c>
      <c r="I83" s="19" t="s">
        <v>82</v>
      </c>
      <c r="J83" s="54">
        <v>99.74</v>
      </c>
      <c r="K83" s="55">
        <v>56.26</v>
      </c>
      <c r="L83" s="57">
        <v>0</v>
      </c>
      <c r="N83" s="51">
        <v>1.1000000000000001</v>
      </c>
      <c r="O83" s="51">
        <v>0</v>
      </c>
      <c r="R83" s="58">
        <v>0</v>
      </c>
      <c r="T83" s="22">
        <v>156</v>
      </c>
      <c r="U83" s="77">
        <v>156</v>
      </c>
      <c r="V83" s="147">
        <f t="shared" si="1"/>
        <v>156</v>
      </c>
      <c r="W83" s="147"/>
    </row>
    <row r="84" spans="1:23" x14ac:dyDescent="0.2">
      <c r="A84" s="38">
        <v>43102</v>
      </c>
      <c r="B84" s="126" t="s">
        <v>134</v>
      </c>
      <c r="C84" s="135" t="s">
        <v>373</v>
      </c>
      <c r="D84" s="42">
        <v>43248</v>
      </c>
      <c r="E84" s="17">
        <v>3</v>
      </c>
      <c r="F84" s="18" t="s">
        <v>81</v>
      </c>
      <c r="G84" s="19" t="s">
        <v>80</v>
      </c>
      <c r="H84" s="19" t="s">
        <v>81</v>
      </c>
      <c r="I84" s="19" t="s">
        <v>82</v>
      </c>
      <c r="J84" s="54">
        <v>97.61</v>
      </c>
      <c r="K84" s="55">
        <v>58.39</v>
      </c>
      <c r="L84" s="57">
        <v>0</v>
      </c>
      <c r="N84" s="51">
        <v>1.1000000000000001</v>
      </c>
      <c r="O84" s="51">
        <v>0</v>
      </c>
      <c r="R84" s="58">
        <v>0</v>
      </c>
      <c r="T84" s="22">
        <v>156</v>
      </c>
      <c r="U84" s="77">
        <v>156</v>
      </c>
      <c r="V84" s="147">
        <f t="shared" si="1"/>
        <v>156</v>
      </c>
      <c r="W84" s="147"/>
    </row>
    <row r="85" spans="1:23" ht="16" x14ac:dyDescent="0.2">
      <c r="A85" s="38">
        <v>11102</v>
      </c>
      <c r="B85" s="97" t="s">
        <v>15</v>
      </c>
      <c r="C85" s="97"/>
      <c r="D85" s="42">
        <v>40017</v>
      </c>
      <c r="E85" s="17">
        <v>3</v>
      </c>
      <c r="F85" s="18" t="s">
        <v>80</v>
      </c>
      <c r="G85" s="19" t="s">
        <v>88</v>
      </c>
      <c r="H85" s="19" t="s">
        <v>81</v>
      </c>
      <c r="I85" s="19" t="s">
        <v>135</v>
      </c>
      <c r="J85" s="54">
        <v>79.319999999999993</v>
      </c>
      <c r="K85" s="55">
        <v>26.67</v>
      </c>
      <c r="L85" s="57">
        <v>50.01</v>
      </c>
      <c r="N85" s="51">
        <v>0</v>
      </c>
      <c r="O85" s="51">
        <v>0</v>
      </c>
      <c r="Q85" s="51">
        <v>4.2</v>
      </c>
      <c r="R85" s="58">
        <v>1.33</v>
      </c>
      <c r="T85" s="22">
        <v>156</v>
      </c>
      <c r="U85" s="77">
        <v>156</v>
      </c>
      <c r="V85" s="147">
        <f t="shared" si="1"/>
        <v>156</v>
      </c>
      <c r="W85" s="147"/>
    </row>
    <row r="86" spans="1:23" ht="16" x14ac:dyDescent="0.2">
      <c r="A86" s="38">
        <v>34312</v>
      </c>
      <c r="B86" s="97" t="s">
        <v>136</v>
      </c>
      <c r="C86" s="97"/>
      <c r="D86" s="42">
        <v>37424</v>
      </c>
      <c r="E86" s="17">
        <v>3</v>
      </c>
      <c r="F86" s="18" t="s">
        <v>80</v>
      </c>
      <c r="G86" s="19" t="s">
        <v>88</v>
      </c>
      <c r="H86" s="19" t="s">
        <v>81</v>
      </c>
      <c r="I86" s="19" t="s">
        <v>133</v>
      </c>
      <c r="J86" s="54">
        <v>107.72</v>
      </c>
      <c r="K86" s="55">
        <v>6</v>
      </c>
      <c r="L86" s="57">
        <v>42.28</v>
      </c>
      <c r="N86" s="51">
        <v>0</v>
      </c>
      <c r="Q86" s="51">
        <v>0</v>
      </c>
      <c r="T86" s="22">
        <v>156</v>
      </c>
      <c r="U86" s="77">
        <v>156</v>
      </c>
      <c r="V86" s="147">
        <f t="shared" si="1"/>
        <v>156</v>
      </c>
      <c r="W86" s="147"/>
    </row>
    <row r="87" spans="1:23" ht="16" x14ac:dyDescent="0.2">
      <c r="A87" s="38">
        <v>51332</v>
      </c>
      <c r="B87" s="97" t="s">
        <v>137</v>
      </c>
      <c r="C87" s="97"/>
      <c r="D87" s="42">
        <v>38737</v>
      </c>
      <c r="E87" s="17">
        <v>3</v>
      </c>
      <c r="F87" s="18" t="s">
        <v>80</v>
      </c>
      <c r="G87" s="19" t="s">
        <v>81</v>
      </c>
      <c r="H87" s="19" t="s">
        <v>81</v>
      </c>
      <c r="I87" s="19" t="s">
        <v>82</v>
      </c>
      <c r="J87" s="54">
        <v>110.5</v>
      </c>
      <c r="K87" s="55">
        <v>21</v>
      </c>
      <c r="L87" s="57">
        <v>24.5</v>
      </c>
      <c r="N87" s="51">
        <v>3</v>
      </c>
      <c r="O87" s="51">
        <v>3</v>
      </c>
      <c r="Q87" s="51">
        <v>2</v>
      </c>
      <c r="R87" s="58">
        <v>1</v>
      </c>
      <c r="T87" s="22">
        <v>156</v>
      </c>
      <c r="U87" s="77">
        <v>156</v>
      </c>
      <c r="V87" s="147">
        <f t="shared" si="1"/>
        <v>156</v>
      </c>
      <c r="W87" s="147"/>
    </row>
    <row r="88" spans="1:23" ht="15" customHeight="1" x14ac:dyDescent="0.2">
      <c r="A88" s="38">
        <v>34332</v>
      </c>
      <c r="B88" s="97" t="s">
        <v>138</v>
      </c>
      <c r="C88" s="97" t="s">
        <v>140</v>
      </c>
      <c r="D88" s="42">
        <v>37424</v>
      </c>
      <c r="E88" s="17">
        <v>3</v>
      </c>
      <c r="F88" s="18" t="s">
        <v>81</v>
      </c>
      <c r="G88" s="19" t="s">
        <v>81</v>
      </c>
      <c r="H88" s="19" t="s">
        <v>80</v>
      </c>
      <c r="I88" s="19" t="s">
        <v>133</v>
      </c>
      <c r="J88" s="54">
        <v>112.99</v>
      </c>
      <c r="K88" s="55">
        <v>10.57</v>
      </c>
      <c r="L88" s="57">
        <v>32.44</v>
      </c>
      <c r="O88" s="51">
        <v>0</v>
      </c>
      <c r="R88" s="58">
        <v>0</v>
      </c>
      <c r="U88" s="77">
        <v>156</v>
      </c>
      <c r="V88" s="147">
        <f t="shared" si="1"/>
        <v>156</v>
      </c>
      <c r="W88" s="147"/>
    </row>
    <row r="89" spans="1:23" ht="15" customHeight="1" x14ac:dyDescent="0.2">
      <c r="A89" s="38">
        <v>34332</v>
      </c>
      <c r="B89" s="97" t="s">
        <v>138</v>
      </c>
      <c r="C89" s="97" t="s">
        <v>141</v>
      </c>
      <c r="D89" s="42">
        <v>37424</v>
      </c>
      <c r="E89" s="17">
        <v>3</v>
      </c>
      <c r="F89" s="18" t="s">
        <v>81</v>
      </c>
      <c r="G89" s="19" t="s">
        <v>81</v>
      </c>
      <c r="H89" s="19" t="s">
        <v>80</v>
      </c>
      <c r="I89" s="19" t="s">
        <v>133</v>
      </c>
      <c r="J89" s="54">
        <v>112.15</v>
      </c>
      <c r="K89" s="55">
        <v>8</v>
      </c>
      <c r="L89" s="57">
        <v>35.85</v>
      </c>
      <c r="O89" s="51">
        <v>0</v>
      </c>
      <c r="R89" s="58">
        <v>0</v>
      </c>
      <c r="U89" s="77">
        <v>156</v>
      </c>
      <c r="V89" s="147">
        <f t="shared" si="1"/>
        <v>156</v>
      </c>
      <c r="W89" s="147"/>
    </row>
    <row r="90" spans="1:23" ht="15" customHeight="1" x14ac:dyDescent="0.2">
      <c r="A90" s="38">
        <v>34332</v>
      </c>
      <c r="B90" s="97" t="s">
        <v>138</v>
      </c>
      <c r="C90" s="97" t="s">
        <v>142</v>
      </c>
      <c r="D90" s="42">
        <v>37424</v>
      </c>
      <c r="E90" s="17">
        <v>3</v>
      </c>
      <c r="F90" s="18" t="s">
        <v>81</v>
      </c>
      <c r="G90" s="19" t="s">
        <v>81</v>
      </c>
      <c r="H90" s="19" t="s">
        <v>80</v>
      </c>
      <c r="I90" s="19" t="s">
        <v>133</v>
      </c>
      <c r="J90" s="54">
        <v>107.32</v>
      </c>
      <c r="K90" s="55">
        <v>8</v>
      </c>
      <c r="L90" s="57">
        <v>40.68</v>
      </c>
      <c r="O90" s="51">
        <v>0</v>
      </c>
      <c r="R90" s="58">
        <v>0</v>
      </c>
      <c r="U90" s="77">
        <v>156</v>
      </c>
      <c r="V90" s="147">
        <f t="shared" si="1"/>
        <v>156</v>
      </c>
      <c r="W90" s="147"/>
    </row>
    <row r="91" spans="1:23" ht="15" customHeight="1" x14ac:dyDescent="0.2">
      <c r="A91" s="38">
        <v>51322</v>
      </c>
      <c r="B91" s="97" t="s">
        <v>143</v>
      </c>
      <c r="C91" s="97"/>
      <c r="D91" s="42">
        <v>38433</v>
      </c>
      <c r="E91" s="17">
        <v>2</v>
      </c>
      <c r="F91" s="18" t="s">
        <v>80</v>
      </c>
      <c r="G91" s="19" t="s">
        <v>81</v>
      </c>
      <c r="H91" s="19" t="s">
        <v>81</v>
      </c>
      <c r="I91" s="19" t="s">
        <v>82</v>
      </c>
      <c r="J91" s="54">
        <v>55.93</v>
      </c>
      <c r="K91" s="55">
        <v>41.71</v>
      </c>
      <c r="L91" s="57">
        <v>6.36</v>
      </c>
      <c r="N91" s="51">
        <v>1.1000000000000001</v>
      </c>
      <c r="Q91" s="51">
        <v>0.9</v>
      </c>
      <c r="T91" s="22">
        <v>104</v>
      </c>
      <c r="U91" s="77">
        <v>104</v>
      </c>
      <c r="V91" s="147">
        <f t="shared" si="1"/>
        <v>104</v>
      </c>
      <c r="W91" s="147"/>
    </row>
    <row r="92" spans="1:23" ht="16" x14ac:dyDescent="0.2">
      <c r="A92" s="38">
        <v>51312</v>
      </c>
      <c r="B92" s="97" t="s">
        <v>144</v>
      </c>
      <c r="C92" s="97"/>
      <c r="D92" s="42">
        <v>38194</v>
      </c>
      <c r="E92" s="17">
        <v>3</v>
      </c>
      <c r="F92" s="18" t="s">
        <v>80</v>
      </c>
      <c r="G92" s="19" t="s">
        <v>81</v>
      </c>
      <c r="H92" s="19" t="s">
        <v>81</v>
      </c>
      <c r="I92" s="19" t="s">
        <v>82</v>
      </c>
      <c r="J92" s="54">
        <v>87.48</v>
      </c>
      <c r="K92" s="55">
        <v>42.1</v>
      </c>
      <c r="L92" s="57">
        <v>26.06</v>
      </c>
      <c r="N92" s="51">
        <v>1.7</v>
      </c>
      <c r="O92" s="51">
        <v>0</v>
      </c>
      <c r="Q92" s="51">
        <v>10.1</v>
      </c>
      <c r="R92" s="58">
        <v>0</v>
      </c>
      <c r="T92" s="22">
        <v>156</v>
      </c>
      <c r="U92" s="77">
        <v>156</v>
      </c>
      <c r="V92" s="147">
        <f t="shared" si="1"/>
        <v>155.64000000000001</v>
      </c>
      <c r="W92" s="147"/>
    </row>
    <row r="93" spans="1:23" ht="15" customHeight="1" x14ac:dyDescent="0.2">
      <c r="A93" s="38">
        <v>29202</v>
      </c>
      <c r="B93" s="97" t="s">
        <v>145</v>
      </c>
      <c r="C93" s="97"/>
      <c r="D93" s="42">
        <v>36565</v>
      </c>
      <c r="E93" s="17">
        <v>3</v>
      </c>
      <c r="F93" s="18" t="s">
        <v>80</v>
      </c>
      <c r="G93" s="19" t="s">
        <v>81</v>
      </c>
      <c r="H93" s="19" t="s">
        <v>81</v>
      </c>
      <c r="I93" s="19" t="s">
        <v>82</v>
      </c>
      <c r="J93" s="54">
        <v>82.17</v>
      </c>
      <c r="K93" s="55">
        <v>20.5</v>
      </c>
      <c r="L93" s="57">
        <v>53.33</v>
      </c>
      <c r="N93" s="51">
        <v>0</v>
      </c>
      <c r="Q93" s="51">
        <v>0</v>
      </c>
      <c r="T93" s="22">
        <v>156</v>
      </c>
      <c r="U93" s="77">
        <v>156</v>
      </c>
      <c r="V93" s="147">
        <f t="shared" si="1"/>
        <v>156</v>
      </c>
      <c r="W93" s="147"/>
    </row>
    <row r="94" spans="1:23" x14ac:dyDescent="0.2">
      <c r="A94" s="38">
        <v>25112</v>
      </c>
      <c r="B94" s="126" t="s">
        <v>146</v>
      </c>
      <c r="C94" s="134" t="s">
        <v>376</v>
      </c>
      <c r="D94" s="42">
        <v>41366</v>
      </c>
      <c r="E94" s="17">
        <v>2</v>
      </c>
      <c r="F94" s="18" t="s">
        <v>81</v>
      </c>
      <c r="G94" s="19" t="s">
        <v>80</v>
      </c>
      <c r="H94" s="19" t="s">
        <v>81</v>
      </c>
      <c r="I94" s="19" t="s">
        <v>82</v>
      </c>
      <c r="J94" s="54">
        <v>29.87</v>
      </c>
      <c r="K94" s="55">
        <v>14.33</v>
      </c>
      <c r="L94" s="57">
        <v>59.8</v>
      </c>
      <c r="T94" s="22">
        <v>104</v>
      </c>
      <c r="U94" s="77">
        <v>104</v>
      </c>
      <c r="V94" s="147">
        <f t="shared" si="1"/>
        <v>104</v>
      </c>
      <c r="W94" s="147"/>
    </row>
    <row r="95" spans="1:23" x14ac:dyDescent="0.2">
      <c r="A95" s="38">
        <v>24412</v>
      </c>
      <c r="B95" s="126" t="s">
        <v>146</v>
      </c>
      <c r="C95" s="134" t="s">
        <v>377</v>
      </c>
      <c r="D95" s="45">
        <v>41366</v>
      </c>
      <c r="E95" s="17">
        <v>2</v>
      </c>
      <c r="F95" s="18" t="s">
        <v>81</v>
      </c>
      <c r="G95" s="19" t="s">
        <v>80</v>
      </c>
      <c r="H95" s="19" t="s">
        <v>81</v>
      </c>
      <c r="I95" s="19" t="s">
        <v>82</v>
      </c>
      <c r="J95" s="54">
        <v>28.34</v>
      </c>
      <c r="K95" s="55">
        <v>12.66</v>
      </c>
      <c r="L95" s="57">
        <v>63</v>
      </c>
      <c r="T95" s="22">
        <v>104</v>
      </c>
      <c r="U95" s="77">
        <v>104</v>
      </c>
      <c r="V95" s="147">
        <f t="shared" si="1"/>
        <v>104</v>
      </c>
      <c r="W95" s="147"/>
    </row>
    <row r="96" spans="1:23" x14ac:dyDescent="0.2">
      <c r="A96" s="38">
        <v>24232</v>
      </c>
      <c r="B96" s="126" t="s">
        <v>146</v>
      </c>
      <c r="C96" s="134" t="s">
        <v>378</v>
      </c>
      <c r="D96" s="45">
        <v>41366</v>
      </c>
      <c r="E96" s="17">
        <v>2</v>
      </c>
      <c r="F96" s="18" t="s">
        <v>81</v>
      </c>
      <c r="G96" s="19" t="s">
        <v>80</v>
      </c>
      <c r="H96" s="19" t="s">
        <v>81</v>
      </c>
      <c r="I96" s="19" t="s">
        <v>82</v>
      </c>
      <c r="J96" s="54">
        <v>35.03</v>
      </c>
      <c r="K96" s="55">
        <v>16.059999999999999</v>
      </c>
      <c r="L96" s="57">
        <v>52.91</v>
      </c>
      <c r="T96" s="22">
        <v>104</v>
      </c>
      <c r="U96" s="77">
        <v>104</v>
      </c>
      <c r="V96" s="147">
        <f t="shared" si="1"/>
        <v>104</v>
      </c>
      <c r="W96" s="147"/>
    </row>
    <row r="97" spans="1:23" x14ac:dyDescent="0.2">
      <c r="A97" s="38">
        <v>24212</v>
      </c>
      <c r="B97" s="126" t="s">
        <v>146</v>
      </c>
      <c r="C97" s="134" t="s">
        <v>379</v>
      </c>
      <c r="D97" s="45">
        <v>41366</v>
      </c>
      <c r="E97" s="17">
        <v>2</v>
      </c>
      <c r="F97" s="18" t="s">
        <v>81</v>
      </c>
      <c r="G97" s="19" t="s">
        <v>80</v>
      </c>
      <c r="H97" s="19" t="s">
        <v>81</v>
      </c>
      <c r="I97" s="19" t="s">
        <v>82</v>
      </c>
      <c r="J97" s="54">
        <v>36.94</v>
      </c>
      <c r="K97" s="55">
        <v>17.059999999999999</v>
      </c>
      <c r="L97" s="57">
        <v>50</v>
      </c>
      <c r="T97" s="22">
        <v>104</v>
      </c>
      <c r="U97" s="77">
        <v>104</v>
      </c>
      <c r="V97" s="147">
        <f t="shared" si="1"/>
        <v>104</v>
      </c>
      <c r="W97" s="147"/>
    </row>
    <row r="98" spans="1:23" ht="15" customHeight="1" x14ac:dyDescent="0.2">
      <c r="A98" s="38">
        <v>22342</v>
      </c>
      <c r="B98" s="97" t="s">
        <v>147</v>
      </c>
      <c r="C98" s="97"/>
      <c r="D98" s="42">
        <v>40639</v>
      </c>
      <c r="E98" s="17">
        <v>3</v>
      </c>
      <c r="F98" s="18" t="s">
        <v>80</v>
      </c>
      <c r="G98" s="19" t="s">
        <v>81</v>
      </c>
      <c r="H98" s="19" t="s">
        <v>81</v>
      </c>
      <c r="I98" s="19" t="s">
        <v>82</v>
      </c>
      <c r="J98" s="54">
        <v>75.959999999999994</v>
      </c>
      <c r="K98" s="55">
        <v>30.95</v>
      </c>
      <c r="L98" s="57">
        <v>49.09</v>
      </c>
      <c r="N98" s="51">
        <v>0.85</v>
      </c>
      <c r="O98" s="51">
        <v>0.83</v>
      </c>
      <c r="Q98" s="51">
        <v>2.7</v>
      </c>
      <c r="T98" s="22">
        <v>156</v>
      </c>
      <c r="U98" s="77">
        <v>156</v>
      </c>
      <c r="V98" s="147">
        <f t="shared" si="1"/>
        <v>156</v>
      </c>
      <c r="W98" s="147"/>
    </row>
    <row r="99" spans="1:23" ht="24.75" customHeight="1" x14ac:dyDescent="0.2">
      <c r="A99" s="38">
        <v>34312</v>
      </c>
      <c r="B99" s="97" t="s">
        <v>148</v>
      </c>
      <c r="C99" s="97" t="s">
        <v>150</v>
      </c>
      <c r="D99" s="42">
        <v>37424</v>
      </c>
      <c r="E99" s="17">
        <v>3</v>
      </c>
      <c r="F99" s="18" t="s">
        <v>81</v>
      </c>
      <c r="G99" s="19" t="s">
        <v>81</v>
      </c>
      <c r="H99" s="19" t="s">
        <v>80</v>
      </c>
      <c r="I99" s="19" t="s">
        <v>149</v>
      </c>
      <c r="J99" s="54">
        <v>109.08</v>
      </c>
      <c r="K99" s="55">
        <v>7.2</v>
      </c>
      <c r="L99" s="57">
        <v>39.72</v>
      </c>
      <c r="O99" s="51">
        <v>0</v>
      </c>
      <c r="Q99" s="51">
        <v>2</v>
      </c>
      <c r="R99" s="58">
        <v>0</v>
      </c>
      <c r="T99" s="22">
        <v>156</v>
      </c>
      <c r="U99" s="77">
        <v>156</v>
      </c>
      <c r="V99" s="147">
        <f t="shared" si="1"/>
        <v>156</v>
      </c>
      <c r="W99" s="147"/>
    </row>
    <row r="100" spans="1:23" ht="24.75" customHeight="1" x14ac:dyDescent="0.2">
      <c r="A100" s="38">
        <v>34312</v>
      </c>
      <c r="B100" s="97" t="s">
        <v>148</v>
      </c>
      <c r="C100" s="97" t="s">
        <v>151</v>
      </c>
      <c r="D100" s="42">
        <v>37424</v>
      </c>
      <c r="E100" s="17">
        <v>3</v>
      </c>
      <c r="F100" s="18" t="s">
        <v>81</v>
      </c>
      <c r="G100" s="19" t="s">
        <v>81</v>
      </c>
      <c r="H100" s="19" t="s">
        <v>80</v>
      </c>
      <c r="I100" s="19" t="s">
        <v>149</v>
      </c>
      <c r="J100" s="54">
        <v>104.28</v>
      </c>
      <c r="K100" s="55">
        <v>7.2</v>
      </c>
      <c r="L100" s="57">
        <v>44.52</v>
      </c>
      <c r="O100" s="51">
        <v>0</v>
      </c>
      <c r="Q100" s="51">
        <v>2</v>
      </c>
      <c r="R100" s="58">
        <v>0</v>
      </c>
      <c r="T100" s="22">
        <v>156</v>
      </c>
      <c r="U100" s="77">
        <v>156</v>
      </c>
      <c r="V100" s="147">
        <f t="shared" si="1"/>
        <v>156</v>
      </c>
      <c r="W100" s="147"/>
    </row>
    <row r="101" spans="1:23" ht="15" customHeight="1" x14ac:dyDescent="0.2">
      <c r="A101" s="38">
        <v>53112</v>
      </c>
      <c r="B101" s="97" t="s">
        <v>152</v>
      </c>
      <c r="C101" s="97"/>
      <c r="D101" s="42">
        <v>39589</v>
      </c>
      <c r="E101" s="17">
        <v>3</v>
      </c>
      <c r="F101" s="18" t="s">
        <v>80</v>
      </c>
      <c r="G101" s="19" t="s">
        <v>81</v>
      </c>
      <c r="H101" s="19" t="s">
        <v>81</v>
      </c>
      <c r="I101" s="19" t="s">
        <v>82</v>
      </c>
      <c r="J101" s="54">
        <v>106.14</v>
      </c>
      <c r="K101" s="55">
        <v>25.36</v>
      </c>
      <c r="L101" s="57">
        <v>24.5</v>
      </c>
      <c r="N101" s="51">
        <v>1.5</v>
      </c>
      <c r="O101" s="51">
        <v>1.5</v>
      </c>
      <c r="Q101" s="51">
        <v>1.5</v>
      </c>
      <c r="R101" s="58">
        <v>1.42</v>
      </c>
      <c r="T101" s="22">
        <v>156</v>
      </c>
      <c r="U101" s="77">
        <v>156</v>
      </c>
      <c r="V101" s="147">
        <f t="shared" si="1"/>
        <v>156</v>
      </c>
      <c r="W101" s="147"/>
    </row>
    <row r="102" spans="1:23" ht="15" customHeight="1" x14ac:dyDescent="0.2">
      <c r="A102" s="38">
        <v>94512</v>
      </c>
      <c r="B102" s="97" t="s">
        <v>153</v>
      </c>
      <c r="C102" s="97"/>
      <c r="D102" s="42">
        <v>42524</v>
      </c>
      <c r="E102" s="17">
        <v>3</v>
      </c>
      <c r="F102" s="18" t="s">
        <v>80</v>
      </c>
      <c r="G102" s="19" t="s">
        <v>81</v>
      </c>
      <c r="H102" s="19" t="s">
        <v>81</v>
      </c>
      <c r="I102" s="19" t="s">
        <v>82</v>
      </c>
      <c r="J102" s="54">
        <v>89.79</v>
      </c>
      <c r="K102" s="55">
        <v>7.41</v>
      </c>
      <c r="L102" s="57">
        <v>58.8</v>
      </c>
      <c r="N102" s="51">
        <v>2</v>
      </c>
      <c r="O102" s="51">
        <v>2</v>
      </c>
      <c r="Q102" s="51">
        <v>2.2000000000000002</v>
      </c>
      <c r="T102" s="22">
        <v>156</v>
      </c>
      <c r="U102" s="77">
        <v>156</v>
      </c>
      <c r="V102" s="147">
        <f t="shared" si="1"/>
        <v>156</v>
      </c>
      <c r="W102" s="147"/>
    </row>
    <row r="103" spans="1:23" ht="15" customHeight="1" x14ac:dyDescent="0.2">
      <c r="A103" s="38">
        <v>34312</v>
      </c>
      <c r="B103" s="97" t="s">
        <v>154</v>
      </c>
      <c r="C103" s="97"/>
      <c r="D103" s="42">
        <v>37424</v>
      </c>
      <c r="E103" s="17">
        <v>3</v>
      </c>
      <c r="F103" s="18" t="s">
        <v>80</v>
      </c>
      <c r="G103" s="19" t="s">
        <v>81</v>
      </c>
      <c r="H103" s="19" t="s">
        <v>81</v>
      </c>
      <c r="I103" s="19" t="s">
        <v>133</v>
      </c>
      <c r="J103" s="54">
        <v>91.86</v>
      </c>
      <c r="K103" s="55">
        <v>8</v>
      </c>
      <c r="L103" s="57">
        <v>56.14</v>
      </c>
      <c r="N103" s="51">
        <v>0</v>
      </c>
      <c r="O103" s="51">
        <v>0</v>
      </c>
      <c r="Q103" s="51">
        <v>0</v>
      </c>
      <c r="R103" s="58">
        <v>0</v>
      </c>
      <c r="T103" s="22">
        <v>156</v>
      </c>
      <c r="U103" s="77">
        <v>156</v>
      </c>
      <c r="V103" s="147">
        <f t="shared" si="1"/>
        <v>156</v>
      </c>
      <c r="W103" s="147"/>
    </row>
    <row r="104" spans="1:23" ht="16" x14ac:dyDescent="0.2">
      <c r="A104" s="38">
        <v>52132</v>
      </c>
      <c r="B104" s="97" t="s">
        <v>155</v>
      </c>
      <c r="C104" s="97"/>
      <c r="D104" s="42">
        <v>37448</v>
      </c>
      <c r="E104" s="17">
        <v>3</v>
      </c>
      <c r="F104" s="18" t="s">
        <v>80</v>
      </c>
      <c r="G104" s="19" t="s">
        <v>81</v>
      </c>
      <c r="H104" s="19" t="s">
        <v>81</v>
      </c>
      <c r="I104" s="19" t="s">
        <v>82</v>
      </c>
      <c r="J104" s="54">
        <v>100.51</v>
      </c>
      <c r="K104" s="55">
        <v>27.2</v>
      </c>
      <c r="L104" s="57">
        <v>28.29</v>
      </c>
      <c r="N104" s="51">
        <v>3</v>
      </c>
      <c r="O104" s="51">
        <v>3</v>
      </c>
      <c r="Q104" s="51">
        <v>1.3</v>
      </c>
      <c r="R104" s="58">
        <v>1</v>
      </c>
      <c r="T104" s="22">
        <v>156</v>
      </c>
      <c r="U104" s="77">
        <v>156</v>
      </c>
      <c r="V104" s="147">
        <f t="shared" si="1"/>
        <v>156</v>
      </c>
      <c r="W104" s="147"/>
    </row>
    <row r="105" spans="1:23" ht="15" customHeight="1" x14ac:dyDescent="0.2">
      <c r="A105" s="38">
        <v>63302</v>
      </c>
      <c r="B105" s="97" t="s">
        <v>353</v>
      </c>
      <c r="C105" s="97"/>
      <c r="D105" s="42">
        <v>35839</v>
      </c>
      <c r="E105" s="17">
        <v>2</v>
      </c>
      <c r="F105" s="18" t="s">
        <v>80</v>
      </c>
      <c r="G105" s="19" t="s">
        <v>81</v>
      </c>
      <c r="H105" s="19" t="s">
        <v>81</v>
      </c>
      <c r="I105" s="19" t="s">
        <v>82</v>
      </c>
      <c r="J105" s="54">
        <v>53.83</v>
      </c>
      <c r="K105" s="55">
        <v>25.77</v>
      </c>
      <c r="L105" s="57">
        <v>24.4</v>
      </c>
      <c r="O105" s="51">
        <v>2.4</v>
      </c>
      <c r="R105" s="58">
        <v>0</v>
      </c>
      <c r="U105" s="77">
        <v>104</v>
      </c>
      <c r="V105" s="147">
        <f t="shared" si="1"/>
        <v>104</v>
      </c>
      <c r="W105" s="147"/>
    </row>
    <row r="106" spans="1:23" ht="16" x14ac:dyDescent="0.2">
      <c r="A106" s="38">
        <v>63302</v>
      </c>
      <c r="B106" s="97" t="s">
        <v>156</v>
      </c>
      <c r="C106" s="134" t="s">
        <v>157</v>
      </c>
      <c r="D106" s="42">
        <v>44629</v>
      </c>
      <c r="E106" s="17">
        <v>2</v>
      </c>
      <c r="F106" s="18" t="s">
        <v>81</v>
      </c>
      <c r="G106" s="19" t="s">
        <v>81</v>
      </c>
      <c r="H106" s="19" t="s">
        <v>80</v>
      </c>
      <c r="I106" s="19" t="s">
        <v>82</v>
      </c>
      <c r="J106" s="54">
        <v>38.799999999999997</v>
      </c>
      <c r="K106" s="55">
        <v>28.6</v>
      </c>
      <c r="L106" s="57">
        <v>36.6</v>
      </c>
      <c r="N106" s="51">
        <v>2.4</v>
      </c>
      <c r="Q106" s="51">
        <v>0</v>
      </c>
      <c r="R106" s="58">
        <v>0</v>
      </c>
      <c r="T106" s="22">
        <v>104</v>
      </c>
      <c r="U106" s="77">
        <v>104</v>
      </c>
      <c r="V106" s="147">
        <f t="shared" si="1"/>
        <v>104</v>
      </c>
      <c r="W106" s="147"/>
    </row>
    <row r="107" spans="1:23" x14ac:dyDescent="0.2">
      <c r="A107" s="101">
        <v>63302</v>
      </c>
      <c r="B107" s="129" t="s">
        <v>156</v>
      </c>
      <c r="C107" s="134" t="s">
        <v>158</v>
      </c>
      <c r="D107" s="42">
        <v>44629</v>
      </c>
      <c r="E107" s="17">
        <v>2</v>
      </c>
      <c r="F107" s="18" t="s">
        <v>81</v>
      </c>
      <c r="G107" s="19" t="s">
        <v>81</v>
      </c>
      <c r="H107" s="19" t="s">
        <v>80</v>
      </c>
      <c r="I107" s="19" t="s">
        <v>82</v>
      </c>
      <c r="J107" s="54">
        <v>45.8</v>
      </c>
      <c r="K107" s="55">
        <v>28.6</v>
      </c>
      <c r="L107" s="57">
        <v>29.6</v>
      </c>
      <c r="N107" s="51">
        <v>2.4</v>
      </c>
      <c r="U107" s="77">
        <v>104</v>
      </c>
      <c r="V107" s="147">
        <f t="shared" si="1"/>
        <v>104</v>
      </c>
      <c r="W107" s="147"/>
    </row>
    <row r="108" spans="1:23" ht="16" x14ac:dyDescent="0.2">
      <c r="A108" s="38">
        <v>51312</v>
      </c>
      <c r="B108" s="97" t="s">
        <v>49</v>
      </c>
      <c r="C108" s="97"/>
      <c r="D108" s="42">
        <v>38194</v>
      </c>
      <c r="E108" s="17">
        <v>2</v>
      </c>
      <c r="F108" s="18" t="s">
        <v>80</v>
      </c>
      <c r="G108" s="19" t="s">
        <v>81</v>
      </c>
      <c r="H108" s="19" t="s">
        <v>81</v>
      </c>
      <c r="I108" s="19" t="s">
        <v>82</v>
      </c>
      <c r="J108" s="54">
        <v>58.9</v>
      </c>
      <c r="K108" s="55">
        <v>25.07</v>
      </c>
      <c r="L108" s="57">
        <v>20.03</v>
      </c>
      <c r="N108" s="51">
        <v>3.5</v>
      </c>
      <c r="Q108" s="51">
        <v>6.5</v>
      </c>
      <c r="T108" s="22">
        <v>104</v>
      </c>
      <c r="U108" s="77">
        <v>104</v>
      </c>
      <c r="V108" s="147">
        <f t="shared" si="1"/>
        <v>104</v>
      </c>
      <c r="W108" s="147"/>
    </row>
    <row r="109" spans="1:23" ht="15" customHeight="1" x14ac:dyDescent="0.2">
      <c r="A109" s="38">
        <v>63302</v>
      </c>
      <c r="B109" s="97" t="s">
        <v>159</v>
      </c>
      <c r="C109" s="97"/>
      <c r="D109" s="42">
        <v>44629</v>
      </c>
      <c r="E109" s="17">
        <v>3</v>
      </c>
      <c r="F109" s="18" t="s">
        <v>81</v>
      </c>
      <c r="G109" s="29" t="s">
        <v>81</v>
      </c>
      <c r="H109" s="19" t="s">
        <v>80</v>
      </c>
      <c r="I109" s="19" t="s">
        <v>82</v>
      </c>
      <c r="J109" s="54">
        <v>72.02</v>
      </c>
      <c r="K109" s="55">
        <v>56.54</v>
      </c>
      <c r="L109" s="57">
        <v>27.44</v>
      </c>
      <c r="N109" s="51">
        <v>3.1</v>
      </c>
      <c r="O109" s="51">
        <v>2.4900000000000002</v>
      </c>
      <c r="Q109" s="51">
        <v>0</v>
      </c>
      <c r="R109" s="58">
        <v>0</v>
      </c>
      <c r="T109" s="22">
        <v>156</v>
      </c>
      <c r="U109" s="77">
        <v>156</v>
      </c>
      <c r="V109" s="147">
        <f t="shared" si="1"/>
        <v>156</v>
      </c>
      <c r="W109" s="147"/>
    </row>
    <row r="110" spans="1:23" ht="15" customHeight="1" x14ac:dyDescent="0.2">
      <c r="A110" s="38">
        <v>63312</v>
      </c>
      <c r="B110" s="97" t="s">
        <v>160</v>
      </c>
      <c r="C110" s="97"/>
      <c r="D110" s="42">
        <v>35839</v>
      </c>
      <c r="E110" s="17">
        <v>3</v>
      </c>
      <c r="F110" s="18" t="s">
        <v>81</v>
      </c>
      <c r="G110" s="29" t="s">
        <v>80</v>
      </c>
      <c r="H110" s="19" t="s">
        <v>81</v>
      </c>
      <c r="I110" s="19" t="s">
        <v>82</v>
      </c>
      <c r="J110" s="54">
        <v>68.98</v>
      </c>
      <c r="K110" s="55">
        <v>61.22</v>
      </c>
      <c r="L110" s="57">
        <v>25.8</v>
      </c>
      <c r="O110" s="51">
        <v>3.11</v>
      </c>
      <c r="R110" s="58">
        <v>0</v>
      </c>
      <c r="U110" s="77">
        <v>156</v>
      </c>
      <c r="V110" s="147">
        <f t="shared" si="1"/>
        <v>156</v>
      </c>
      <c r="W110" s="147"/>
    </row>
    <row r="111" spans="1:23" ht="15" customHeight="1" x14ac:dyDescent="0.2">
      <c r="A111" s="38">
        <v>63312</v>
      </c>
      <c r="B111" s="97" t="s">
        <v>160</v>
      </c>
      <c r="C111" s="97"/>
      <c r="D111" s="42">
        <v>44629</v>
      </c>
      <c r="E111" s="17">
        <v>3</v>
      </c>
      <c r="F111" s="18" t="s">
        <v>81</v>
      </c>
      <c r="G111" s="28" t="s">
        <v>81</v>
      </c>
      <c r="H111" s="19" t="s">
        <v>80</v>
      </c>
      <c r="I111" s="19" t="s">
        <v>82</v>
      </c>
      <c r="J111" s="54">
        <v>44.69</v>
      </c>
      <c r="K111" s="55">
        <v>95.03</v>
      </c>
      <c r="L111" s="57">
        <v>16.28</v>
      </c>
      <c r="N111" s="51">
        <v>1.2</v>
      </c>
      <c r="O111" s="51">
        <v>1.82</v>
      </c>
      <c r="Q111" s="51">
        <v>2.4</v>
      </c>
      <c r="R111" s="58">
        <v>1.2</v>
      </c>
      <c r="T111" s="22">
        <v>156</v>
      </c>
      <c r="U111" s="77">
        <v>156</v>
      </c>
      <c r="V111" s="147">
        <f t="shared" si="1"/>
        <v>156</v>
      </c>
      <c r="W111" s="147"/>
    </row>
    <row r="112" spans="1:23" ht="15" customHeight="1" x14ac:dyDescent="0.2">
      <c r="A112" s="38">
        <v>62312</v>
      </c>
      <c r="B112" s="97" t="s">
        <v>161</v>
      </c>
      <c r="C112" s="134" t="s">
        <v>343</v>
      </c>
      <c r="D112" s="42">
        <v>38807</v>
      </c>
      <c r="E112" s="17">
        <v>3</v>
      </c>
      <c r="F112" s="18" t="s">
        <v>81</v>
      </c>
      <c r="G112" s="19" t="s">
        <v>81</v>
      </c>
      <c r="H112" s="19" t="s">
        <v>80</v>
      </c>
      <c r="I112" s="19" t="s">
        <v>82</v>
      </c>
      <c r="J112" s="54">
        <v>80.650000000000006</v>
      </c>
      <c r="K112" s="55">
        <v>42.19</v>
      </c>
      <c r="L112" s="57">
        <v>33.159999999999997</v>
      </c>
      <c r="N112" s="51">
        <v>0</v>
      </c>
      <c r="O112" s="51">
        <v>0</v>
      </c>
      <c r="Q112" s="51">
        <v>0</v>
      </c>
      <c r="R112" s="58">
        <v>0</v>
      </c>
      <c r="T112" s="22">
        <v>156</v>
      </c>
      <c r="U112" s="77">
        <v>156</v>
      </c>
      <c r="V112" s="147">
        <f t="shared" si="1"/>
        <v>156</v>
      </c>
      <c r="W112" s="147"/>
    </row>
    <row r="113" spans="1:23" ht="15" customHeight="1" x14ac:dyDescent="0.2">
      <c r="A113" s="38">
        <v>62312</v>
      </c>
      <c r="B113" s="97" t="s">
        <v>161</v>
      </c>
      <c r="C113" s="134" t="s">
        <v>344</v>
      </c>
      <c r="D113" s="42">
        <v>38807</v>
      </c>
      <c r="E113" s="17">
        <v>3</v>
      </c>
      <c r="F113" s="18" t="s">
        <v>81</v>
      </c>
      <c r="G113" s="19" t="s">
        <v>81</v>
      </c>
      <c r="H113" s="19" t="s">
        <v>80</v>
      </c>
      <c r="I113" s="19" t="s">
        <v>82</v>
      </c>
      <c r="J113" s="54">
        <v>77.569999999999993</v>
      </c>
      <c r="K113" s="55">
        <v>42.19</v>
      </c>
      <c r="L113" s="57">
        <v>36.24</v>
      </c>
      <c r="N113" s="51">
        <v>0</v>
      </c>
      <c r="O113" s="51">
        <v>0</v>
      </c>
      <c r="Q113" s="51">
        <v>0</v>
      </c>
      <c r="R113" s="58">
        <v>0</v>
      </c>
      <c r="T113" s="22">
        <v>156</v>
      </c>
      <c r="U113" s="77">
        <v>156</v>
      </c>
      <c r="V113" s="147">
        <f t="shared" si="1"/>
        <v>156</v>
      </c>
      <c r="W113" s="147"/>
    </row>
    <row r="114" spans="1:23" ht="15" customHeight="1" x14ac:dyDescent="0.2">
      <c r="A114" s="38">
        <v>62322</v>
      </c>
      <c r="B114" s="97" t="s">
        <v>162</v>
      </c>
      <c r="C114" s="134" t="s">
        <v>345</v>
      </c>
      <c r="D114" s="42">
        <v>38807</v>
      </c>
      <c r="E114" s="17">
        <v>3</v>
      </c>
      <c r="F114" s="18" t="s">
        <v>81</v>
      </c>
      <c r="G114" s="19" t="s">
        <v>81</v>
      </c>
      <c r="H114" s="19" t="s">
        <v>80</v>
      </c>
      <c r="I114" s="19" t="s">
        <v>82</v>
      </c>
      <c r="J114" s="54">
        <v>83.57</v>
      </c>
      <c r="K114" s="55">
        <v>42.19</v>
      </c>
      <c r="L114" s="57">
        <v>30.24</v>
      </c>
      <c r="N114" s="51">
        <v>0</v>
      </c>
      <c r="Q114" s="51">
        <v>0</v>
      </c>
      <c r="T114" s="22">
        <v>156</v>
      </c>
      <c r="U114" s="77">
        <v>156</v>
      </c>
      <c r="V114" s="147">
        <f t="shared" si="1"/>
        <v>156</v>
      </c>
      <c r="W114" s="147"/>
    </row>
    <row r="115" spans="1:23" ht="15" customHeight="1" x14ac:dyDescent="0.2">
      <c r="A115" s="38">
        <v>25252</v>
      </c>
      <c r="B115" s="97" t="s">
        <v>352</v>
      </c>
      <c r="C115" s="134"/>
      <c r="D115" s="42">
        <v>38125</v>
      </c>
      <c r="E115" s="17">
        <v>2</v>
      </c>
      <c r="F115" s="18" t="s">
        <v>80</v>
      </c>
      <c r="G115" s="19" t="s">
        <v>81</v>
      </c>
      <c r="H115" s="19" t="s">
        <v>81</v>
      </c>
      <c r="I115" s="19" t="s">
        <v>127</v>
      </c>
      <c r="J115" s="54">
        <v>45.89</v>
      </c>
      <c r="K115" s="55">
        <v>9.31</v>
      </c>
      <c r="L115" s="57">
        <v>48.8</v>
      </c>
      <c r="O115" s="51">
        <v>0</v>
      </c>
      <c r="R115" s="58">
        <v>0</v>
      </c>
      <c r="U115" s="77">
        <v>104</v>
      </c>
      <c r="V115" s="147">
        <f t="shared" si="1"/>
        <v>104</v>
      </c>
      <c r="W115" s="147"/>
    </row>
    <row r="116" spans="1:23" ht="16" x14ac:dyDescent="0.2">
      <c r="A116" s="38">
        <v>22212</v>
      </c>
      <c r="B116" s="97" t="s">
        <v>163</v>
      </c>
      <c r="C116" s="97"/>
      <c r="D116" s="42">
        <v>37805</v>
      </c>
      <c r="E116" s="17">
        <v>3</v>
      </c>
      <c r="F116" s="18" t="s">
        <v>80</v>
      </c>
      <c r="G116" s="19" t="s">
        <v>81</v>
      </c>
      <c r="H116" s="19" t="s">
        <v>81</v>
      </c>
      <c r="I116" s="19" t="s">
        <v>127</v>
      </c>
      <c r="J116" s="54">
        <v>54.88</v>
      </c>
      <c r="K116" s="55">
        <v>22.26</v>
      </c>
      <c r="L116" s="57">
        <v>78.86</v>
      </c>
      <c r="N116" s="51">
        <v>0.5</v>
      </c>
      <c r="O116" s="51">
        <v>0.5</v>
      </c>
      <c r="Q116" s="51">
        <v>1.2</v>
      </c>
      <c r="R116" s="58">
        <v>0.5</v>
      </c>
      <c r="T116" s="22">
        <v>156</v>
      </c>
      <c r="U116" s="78">
        <v>156</v>
      </c>
      <c r="V116" s="147">
        <f t="shared" si="1"/>
        <v>156</v>
      </c>
      <c r="W116" s="147"/>
    </row>
    <row r="117" spans="1:23" ht="16" x14ac:dyDescent="0.2">
      <c r="A117" s="38">
        <v>21362</v>
      </c>
      <c r="B117" s="97" t="s">
        <v>164</v>
      </c>
      <c r="C117" s="97"/>
      <c r="D117" s="42">
        <v>37459</v>
      </c>
      <c r="E117" s="17">
        <v>3.5</v>
      </c>
      <c r="F117" s="18" t="s">
        <v>80</v>
      </c>
      <c r="G117" s="19" t="s">
        <v>81</v>
      </c>
      <c r="H117" s="19" t="s">
        <v>81</v>
      </c>
      <c r="I117" s="19" t="s">
        <v>165</v>
      </c>
      <c r="J117" s="54">
        <v>99.66</v>
      </c>
      <c r="K117" s="55">
        <v>9.42</v>
      </c>
      <c r="L117" s="57">
        <v>72.92</v>
      </c>
      <c r="N117" s="51">
        <v>0.7</v>
      </c>
      <c r="O117" s="51">
        <v>0.67</v>
      </c>
      <c r="Q117" s="51">
        <v>1.3</v>
      </c>
      <c r="R117" s="58">
        <v>1.33</v>
      </c>
      <c r="T117" s="22">
        <v>182</v>
      </c>
      <c r="U117" s="77">
        <v>182</v>
      </c>
      <c r="V117" s="147">
        <f t="shared" si="1"/>
        <v>182</v>
      </c>
      <c r="W117" s="147"/>
    </row>
    <row r="118" spans="1:23" ht="16" x14ac:dyDescent="0.2">
      <c r="A118" s="38">
        <v>24512</v>
      </c>
      <c r="B118" s="97" t="s">
        <v>166</v>
      </c>
      <c r="C118" s="134" t="s">
        <v>167</v>
      </c>
      <c r="D118" s="42">
        <v>40366</v>
      </c>
      <c r="E118" s="17">
        <v>3.5</v>
      </c>
      <c r="F118" s="18" t="s">
        <v>81</v>
      </c>
      <c r="G118" s="19" t="s">
        <v>81</v>
      </c>
      <c r="H118" s="19" t="s">
        <v>80</v>
      </c>
      <c r="I118" s="19" t="s">
        <v>165</v>
      </c>
      <c r="J118" s="54">
        <v>83.12</v>
      </c>
      <c r="K118" s="55">
        <v>26.67</v>
      </c>
      <c r="L118" s="57">
        <v>72.209999999999994</v>
      </c>
      <c r="N118" s="51">
        <v>0</v>
      </c>
      <c r="O118" s="51">
        <v>0</v>
      </c>
      <c r="Q118" s="51">
        <v>1.5</v>
      </c>
      <c r="R118" s="58">
        <v>3</v>
      </c>
      <c r="T118" s="22">
        <v>182</v>
      </c>
      <c r="U118" s="77">
        <v>182</v>
      </c>
      <c r="V118" s="147">
        <f t="shared" si="1"/>
        <v>182</v>
      </c>
      <c r="W118" s="147"/>
    </row>
    <row r="119" spans="1:23" x14ac:dyDescent="0.2">
      <c r="A119" s="101">
        <v>24512</v>
      </c>
      <c r="B119" s="129" t="s">
        <v>166</v>
      </c>
      <c r="C119" s="134" t="s">
        <v>168</v>
      </c>
      <c r="D119" s="45">
        <v>40366</v>
      </c>
      <c r="E119" s="17">
        <v>3.5</v>
      </c>
      <c r="F119" s="18" t="s">
        <v>81</v>
      </c>
      <c r="G119" s="19" t="s">
        <v>81</v>
      </c>
      <c r="H119" s="19" t="s">
        <v>80</v>
      </c>
      <c r="I119" s="19" t="s">
        <v>165</v>
      </c>
      <c r="J119" s="54">
        <v>87.23</v>
      </c>
      <c r="K119" s="55">
        <v>26.67</v>
      </c>
      <c r="L119" s="57">
        <v>68.09</v>
      </c>
      <c r="N119" s="51">
        <v>0</v>
      </c>
      <c r="O119" s="51">
        <v>0</v>
      </c>
      <c r="Q119" s="51">
        <v>1.5</v>
      </c>
      <c r="R119" s="58">
        <v>3</v>
      </c>
      <c r="T119" s="22">
        <v>182</v>
      </c>
      <c r="U119" s="77">
        <v>182</v>
      </c>
      <c r="V119" s="147">
        <f t="shared" si="1"/>
        <v>181.99</v>
      </c>
      <c r="W119" s="147"/>
    </row>
    <row r="120" spans="1:23" x14ac:dyDescent="0.2">
      <c r="A120" s="101">
        <v>24512</v>
      </c>
      <c r="B120" s="129" t="s">
        <v>166</v>
      </c>
      <c r="C120" s="134" t="s">
        <v>169</v>
      </c>
      <c r="D120" s="45">
        <v>40366</v>
      </c>
      <c r="E120" s="17">
        <v>3.5</v>
      </c>
      <c r="F120" s="18" t="s">
        <v>81</v>
      </c>
      <c r="G120" s="19" t="s">
        <v>81</v>
      </c>
      <c r="H120" s="19" t="s">
        <v>80</v>
      </c>
      <c r="I120" s="19" t="s">
        <v>165</v>
      </c>
      <c r="J120" s="54">
        <v>82.29</v>
      </c>
      <c r="K120" s="55">
        <v>26.67</v>
      </c>
      <c r="L120" s="57">
        <v>73.040000000000006</v>
      </c>
      <c r="N120" s="51">
        <v>0</v>
      </c>
      <c r="O120" s="51">
        <v>0</v>
      </c>
      <c r="Q120" s="51">
        <v>1.5</v>
      </c>
      <c r="R120" s="58">
        <v>3</v>
      </c>
      <c r="T120" s="22">
        <v>182</v>
      </c>
      <c r="U120" s="77">
        <v>182</v>
      </c>
      <c r="V120" s="147">
        <f t="shared" si="1"/>
        <v>182</v>
      </c>
      <c r="W120" s="147"/>
    </row>
    <row r="121" spans="1:23" x14ac:dyDescent="0.2">
      <c r="A121" s="101">
        <v>24512</v>
      </c>
      <c r="B121" s="129" t="s">
        <v>166</v>
      </c>
      <c r="C121" s="134" t="s">
        <v>170</v>
      </c>
      <c r="D121" s="45">
        <v>40366</v>
      </c>
      <c r="E121" s="17">
        <v>3.5</v>
      </c>
      <c r="F121" s="18" t="s">
        <v>81</v>
      </c>
      <c r="G121" s="19" t="s">
        <v>81</v>
      </c>
      <c r="H121" s="19" t="s">
        <v>80</v>
      </c>
      <c r="I121" s="19" t="s">
        <v>165</v>
      </c>
      <c r="J121" s="54">
        <v>85.97</v>
      </c>
      <c r="K121" s="55">
        <v>28.67</v>
      </c>
      <c r="L121" s="57">
        <v>67.36</v>
      </c>
      <c r="N121" s="51">
        <v>0</v>
      </c>
      <c r="O121" s="51">
        <v>0</v>
      </c>
      <c r="Q121" s="51">
        <v>1.5</v>
      </c>
      <c r="R121" s="58">
        <v>3</v>
      </c>
      <c r="T121" s="22">
        <v>182</v>
      </c>
      <c r="U121" s="77">
        <v>182</v>
      </c>
      <c r="V121" s="147">
        <f t="shared" si="1"/>
        <v>182</v>
      </c>
      <c r="W121" s="147"/>
    </row>
    <row r="122" spans="1:23" ht="16" x14ac:dyDescent="0.2">
      <c r="A122" s="38">
        <v>25112</v>
      </c>
      <c r="B122" s="97" t="s">
        <v>171</v>
      </c>
      <c r="C122" s="97"/>
      <c r="D122" s="42">
        <v>41366</v>
      </c>
      <c r="E122" s="17">
        <v>3</v>
      </c>
      <c r="F122" s="18" t="s">
        <v>80</v>
      </c>
      <c r="G122" s="19" t="s">
        <v>81</v>
      </c>
      <c r="H122" s="19" t="s">
        <v>81</v>
      </c>
      <c r="I122" s="19" t="s">
        <v>82</v>
      </c>
      <c r="J122" s="54">
        <v>97</v>
      </c>
      <c r="K122" s="55">
        <v>12.6</v>
      </c>
      <c r="L122" s="57">
        <v>46.4</v>
      </c>
      <c r="N122" s="51">
        <v>1</v>
      </c>
      <c r="O122" s="51">
        <v>2</v>
      </c>
      <c r="Q122" s="51">
        <v>1</v>
      </c>
      <c r="R122" s="58">
        <v>0</v>
      </c>
      <c r="T122" s="22">
        <v>156</v>
      </c>
      <c r="U122" s="77">
        <v>156</v>
      </c>
      <c r="V122" s="147">
        <f t="shared" si="1"/>
        <v>156</v>
      </c>
      <c r="W122" s="147"/>
    </row>
    <row r="123" spans="1:23" ht="16" x14ac:dyDescent="0.2">
      <c r="A123" s="38">
        <v>29232</v>
      </c>
      <c r="B123" s="97" t="s">
        <v>172</v>
      </c>
      <c r="C123" s="97"/>
      <c r="D123" s="42">
        <v>38434</v>
      </c>
      <c r="E123" s="17">
        <v>3</v>
      </c>
      <c r="F123" s="18" t="s">
        <v>81</v>
      </c>
      <c r="G123" s="19" t="s">
        <v>81</v>
      </c>
      <c r="H123" s="19" t="s">
        <v>81</v>
      </c>
      <c r="I123" s="19" t="s">
        <v>127</v>
      </c>
      <c r="J123" s="54">
        <v>66.59</v>
      </c>
      <c r="K123" s="55">
        <v>23.32</v>
      </c>
      <c r="L123" s="57">
        <v>66.09</v>
      </c>
      <c r="N123" s="51">
        <v>0</v>
      </c>
      <c r="O123" s="51">
        <v>0</v>
      </c>
      <c r="Q123" s="51">
        <v>0.75</v>
      </c>
      <c r="R123" s="58">
        <v>0.75</v>
      </c>
      <c r="T123" s="22">
        <v>156</v>
      </c>
      <c r="U123" s="77">
        <v>156</v>
      </c>
      <c r="V123" s="147">
        <f t="shared" si="1"/>
        <v>156</v>
      </c>
      <c r="W123" s="147"/>
    </row>
    <row r="124" spans="1:23" ht="15" customHeight="1" x14ac:dyDescent="0.2">
      <c r="A124" s="38">
        <v>33112</v>
      </c>
      <c r="B124" s="97" t="s">
        <v>173</v>
      </c>
      <c r="C124" s="97"/>
      <c r="D124" s="42">
        <v>36313</v>
      </c>
      <c r="E124" s="17">
        <v>3</v>
      </c>
      <c r="F124" s="18" t="s">
        <v>80</v>
      </c>
      <c r="G124" s="19" t="s">
        <v>81</v>
      </c>
      <c r="H124" s="19" t="s">
        <v>81</v>
      </c>
      <c r="I124" s="19" t="s">
        <v>127</v>
      </c>
      <c r="J124" s="54">
        <v>34.36</v>
      </c>
      <c r="K124" s="55">
        <v>5.75</v>
      </c>
      <c r="L124" s="57">
        <v>115.89</v>
      </c>
      <c r="N124" s="51">
        <v>0</v>
      </c>
      <c r="Q124" s="51">
        <v>0</v>
      </c>
      <c r="T124" s="22">
        <v>156</v>
      </c>
      <c r="U124" s="77">
        <v>156</v>
      </c>
      <c r="V124" s="147">
        <f t="shared" si="1"/>
        <v>156</v>
      </c>
      <c r="W124" s="147"/>
    </row>
    <row r="125" spans="1:23" ht="16" x14ac:dyDescent="0.2">
      <c r="A125" s="38">
        <v>12202</v>
      </c>
      <c r="B125" s="97" t="s">
        <v>174</v>
      </c>
      <c r="C125" s="97"/>
      <c r="D125" s="42">
        <v>35489</v>
      </c>
      <c r="E125" s="17">
        <v>3</v>
      </c>
      <c r="F125" s="18" t="s">
        <v>80</v>
      </c>
      <c r="G125" s="19" t="s">
        <v>81</v>
      </c>
      <c r="H125" s="19" t="s">
        <v>81</v>
      </c>
      <c r="I125" s="19" t="s">
        <v>82</v>
      </c>
      <c r="J125" s="54">
        <v>96.35</v>
      </c>
      <c r="K125" s="55">
        <v>22.7</v>
      </c>
      <c r="L125" s="57">
        <v>36.950000000000003</v>
      </c>
      <c r="N125" s="51">
        <v>0</v>
      </c>
      <c r="Q125" s="51">
        <v>0</v>
      </c>
      <c r="T125" s="22">
        <v>156</v>
      </c>
      <c r="U125" s="77">
        <v>156</v>
      </c>
      <c r="V125" s="147">
        <f t="shared" si="1"/>
        <v>156</v>
      </c>
      <c r="W125" s="147"/>
    </row>
    <row r="126" spans="1:23" ht="16" x14ac:dyDescent="0.2">
      <c r="A126" s="38">
        <v>25232</v>
      </c>
      <c r="B126" s="97" t="s">
        <v>175</v>
      </c>
      <c r="C126" s="97" t="s">
        <v>380</v>
      </c>
      <c r="D126" s="42">
        <v>35601</v>
      </c>
      <c r="E126" s="17">
        <v>3.5</v>
      </c>
      <c r="F126" s="18" t="s">
        <v>81</v>
      </c>
      <c r="G126" s="19" t="s">
        <v>80</v>
      </c>
      <c r="H126" s="19" t="s">
        <v>81</v>
      </c>
      <c r="I126" s="19" t="s">
        <v>82</v>
      </c>
      <c r="J126" s="54">
        <v>65.53</v>
      </c>
      <c r="K126" s="55">
        <v>10</v>
      </c>
      <c r="L126" s="57">
        <v>106.47</v>
      </c>
      <c r="O126" s="51">
        <v>0</v>
      </c>
      <c r="R126" s="58">
        <v>0</v>
      </c>
      <c r="U126" s="77">
        <v>182</v>
      </c>
      <c r="V126" s="147">
        <f t="shared" si="1"/>
        <v>182</v>
      </c>
      <c r="W126" s="147"/>
    </row>
    <row r="127" spans="1:23" ht="16" x14ac:dyDescent="0.2">
      <c r="A127" s="38">
        <v>25232</v>
      </c>
      <c r="B127" s="97" t="s">
        <v>175</v>
      </c>
      <c r="C127" s="97" t="s">
        <v>381</v>
      </c>
      <c r="D127" s="42">
        <v>35601</v>
      </c>
      <c r="E127" s="17">
        <v>3.5</v>
      </c>
      <c r="F127" s="18" t="s">
        <v>81</v>
      </c>
      <c r="G127" s="19" t="s">
        <v>80</v>
      </c>
      <c r="H127" s="19" t="s">
        <v>81</v>
      </c>
      <c r="I127" s="19" t="s">
        <v>82</v>
      </c>
      <c r="J127" s="54">
        <v>75.59</v>
      </c>
      <c r="K127" s="55">
        <v>10</v>
      </c>
      <c r="L127" s="57">
        <v>96.41</v>
      </c>
      <c r="O127" s="51">
        <v>0</v>
      </c>
      <c r="R127" s="58">
        <v>0</v>
      </c>
      <c r="U127" s="77">
        <v>182</v>
      </c>
      <c r="V127" s="147">
        <f t="shared" si="1"/>
        <v>182</v>
      </c>
      <c r="W127" s="147"/>
    </row>
    <row r="128" spans="1:23" ht="16" x14ac:dyDescent="0.2">
      <c r="A128" s="38">
        <v>25232</v>
      </c>
      <c r="B128" s="97" t="s">
        <v>175</v>
      </c>
      <c r="C128" s="97" t="s">
        <v>382</v>
      </c>
      <c r="D128" s="42">
        <v>35601</v>
      </c>
      <c r="E128" s="17">
        <v>3.5</v>
      </c>
      <c r="F128" s="18" t="s">
        <v>81</v>
      </c>
      <c r="G128" s="19" t="s">
        <v>80</v>
      </c>
      <c r="H128" s="19" t="s">
        <v>81</v>
      </c>
      <c r="I128" s="19" t="s">
        <v>82</v>
      </c>
      <c r="J128" s="54">
        <v>86.11</v>
      </c>
      <c r="K128" s="55">
        <v>10</v>
      </c>
      <c r="L128" s="57">
        <v>85.89</v>
      </c>
      <c r="O128" s="51">
        <v>0</v>
      </c>
      <c r="R128" s="58">
        <v>0</v>
      </c>
      <c r="U128" s="77">
        <v>182</v>
      </c>
      <c r="V128" s="147">
        <f t="shared" si="1"/>
        <v>182</v>
      </c>
      <c r="W128" s="147"/>
    </row>
    <row r="129" spans="1:23" x14ac:dyDescent="0.2">
      <c r="A129" s="38">
        <v>25232</v>
      </c>
      <c r="B129" s="126" t="s">
        <v>175</v>
      </c>
      <c r="C129" s="134" t="s">
        <v>381</v>
      </c>
      <c r="D129" s="44">
        <v>41451</v>
      </c>
      <c r="E129" s="17">
        <v>3.5</v>
      </c>
      <c r="F129" s="18" t="s">
        <v>81</v>
      </c>
      <c r="G129" s="19" t="s">
        <v>80</v>
      </c>
      <c r="H129" s="19" t="s">
        <v>81</v>
      </c>
      <c r="I129" s="19" t="s">
        <v>82</v>
      </c>
      <c r="J129" s="54">
        <v>71.25</v>
      </c>
      <c r="K129" s="55">
        <v>70.989999999999995</v>
      </c>
      <c r="L129" s="57">
        <v>39.76</v>
      </c>
      <c r="N129" s="51">
        <v>15.3</v>
      </c>
      <c r="O129" s="51">
        <v>14.46</v>
      </c>
      <c r="Q129" s="51">
        <v>4.5</v>
      </c>
      <c r="R129" s="58">
        <v>4.28</v>
      </c>
      <c r="T129" s="22">
        <v>182</v>
      </c>
      <c r="U129" s="77">
        <v>182</v>
      </c>
      <c r="V129" s="147">
        <f t="shared" si="1"/>
        <v>182</v>
      </c>
      <c r="W129" s="147"/>
    </row>
    <row r="130" spans="1:23" x14ac:dyDescent="0.2">
      <c r="A130" s="38">
        <v>25232</v>
      </c>
      <c r="B130" s="126" t="s">
        <v>175</v>
      </c>
      <c r="C130" s="134" t="s">
        <v>382</v>
      </c>
      <c r="D130" s="44">
        <v>41451</v>
      </c>
      <c r="E130" s="17">
        <v>3.5</v>
      </c>
      <c r="F130" s="18" t="s">
        <v>81</v>
      </c>
      <c r="G130" s="19" t="s">
        <v>80</v>
      </c>
      <c r="H130" s="19" t="s">
        <v>81</v>
      </c>
      <c r="I130" s="19" t="s">
        <v>82</v>
      </c>
      <c r="J130" s="54">
        <v>64.83</v>
      </c>
      <c r="K130" s="55">
        <v>76.55</v>
      </c>
      <c r="L130" s="57">
        <v>40.619999999999997</v>
      </c>
      <c r="N130" s="51">
        <v>18</v>
      </c>
      <c r="O130" s="51">
        <v>19.5</v>
      </c>
      <c r="Q130" s="51">
        <v>4.5</v>
      </c>
      <c r="R130" s="58">
        <v>4.4400000000000004</v>
      </c>
      <c r="T130" s="22">
        <v>182</v>
      </c>
      <c r="U130" s="77">
        <v>182</v>
      </c>
      <c r="V130" s="147">
        <f t="shared" si="1"/>
        <v>182</v>
      </c>
      <c r="W130" s="147"/>
    </row>
    <row r="131" spans="1:23" x14ac:dyDescent="0.2">
      <c r="A131" s="38">
        <v>25232</v>
      </c>
      <c r="B131" s="126" t="s">
        <v>175</v>
      </c>
      <c r="C131" s="134" t="s">
        <v>380</v>
      </c>
      <c r="D131" s="44">
        <v>41451</v>
      </c>
      <c r="E131" s="17">
        <v>3.5</v>
      </c>
      <c r="F131" s="18" t="s">
        <v>81</v>
      </c>
      <c r="G131" s="19" t="s">
        <v>80</v>
      </c>
      <c r="H131" s="19" t="s">
        <v>81</v>
      </c>
      <c r="I131" s="19" t="s">
        <v>82</v>
      </c>
      <c r="J131" s="54">
        <v>77.349999999999994</v>
      </c>
      <c r="K131" s="55">
        <v>54.59</v>
      </c>
      <c r="L131" s="57">
        <v>50.05</v>
      </c>
      <c r="N131" s="51">
        <v>11.5</v>
      </c>
      <c r="O131" s="51">
        <v>11.55</v>
      </c>
      <c r="Q131" s="51">
        <v>2</v>
      </c>
      <c r="R131" s="58">
        <v>2.0099999999999998</v>
      </c>
      <c r="T131" s="22">
        <v>182</v>
      </c>
      <c r="U131" s="77">
        <v>182</v>
      </c>
      <c r="V131" s="147">
        <f t="shared" si="1"/>
        <v>181.99</v>
      </c>
      <c r="W131" s="147"/>
    </row>
    <row r="132" spans="1:23" ht="16" x14ac:dyDescent="0.2">
      <c r="A132" s="38">
        <v>11712</v>
      </c>
      <c r="B132" s="97" t="s">
        <v>176</v>
      </c>
      <c r="C132" s="97"/>
      <c r="D132" s="42">
        <v>35818</v>
      </c>
      <c r="E132" s="17">
        <v>3</v>
      </c>
      <c r="F132" s="18" t="s">
        <v>80</v>
      </c>
      <c r="G132" s="19" t="s">
        <v>81</v>
      </c>
      <c r="H132" s="19" t="s">
        <v>81</v>
      </c>
      <c r="I132" s="19" t="s">
        <v>135</v>
      </c>
      <c r="J132" s="54">
        <v>69.66</v>
      </c>
      <c r="K132" s="55">
        <v>18.37</v>
      </c>
      <c r="L132" s="57">
        <v>67.97</v>
      </c>
      <c r="N132" s="51">
        <v>0</v>
      </c>
      <c r="O132" s="51">
        <v>0</v>
      </c>
      <c r="Q132" s="51">
        <v>0</v>
      </c>
      <c r="R132" s="58">
        <v>0</v>
      </c>
      <c r="T132" s="22">
        <v>156</v>
      </c>
      <c r="U132" s="77">
        <v>156</v>
      </c>
      <c r="V132" s="147">
        <f t="shared" ref="V132:V195" si="2">SUM(J132+K132+L132)</f>
        <v>156</v>
      </c>
      <c r="W132" s="147"/>
    </row>
    <row r="133" spans="1:23" ht="16" x14ac:dyDescent="0.2">
      <c r="A133" s="38">
        <v>23322</v>
      </c>
      <c r="B133" s="97" t="s">
        <v>177</v>
      </c>
      <c r="C133" s="134" t="s">
        <v>178</v>
      </c>
      <c r="D133" s="42">
        <v>39945</v>
      </c>
      <c r="E133" s="17">
        <v>3</v>
      </c>
      <c r="F133" s="18" t="s">
        <v>81</v>
      </c>
      <c r="G133" s="19" t="s">
        <v>81</v>
      </c>
      <c r="H133" s="19" t="s">
        <v>80</v>
      </c>
      <c r="I133" s="19" t="s">
        <v>165</v>
      </c>
      <c r="J133" s="54">
        <v>98.41</v>
      </c>
      <c r="K133" s="55">
        <v>37.46</v>
      </c>
      <c r="L133" s="57">
        <v>20.13</v>
      </c>
      <c r="N133" s="51">
        <v>2</v>
      </c>
      <c r="O133" s="51">
        <v>3</v>
      </c>
      <c r="Q133" s="51">
        <v>0</v>
      </c>
      <c r="R133" s="58">
        <v>0</v>
      </c>
      <c r="T133" s="22">
        <v>156</v>
      </c>
      <c r="U133" s="77">
        <v>156</v>
      </c>
      <c r="V133" s="147">
        <f t="shared" si="2"/>
        <v>156</v>
      </c>
      <c r="W133" s="147"/>
    </row>
    <row r="134" spans="1:23" ht="16" x14ac:dyDescent="0.2">
      <c r="A134" s="38">
        <v>23322</v>
      </c>
      <c r="B134" s="97" t="s">
        <v>177</v>
      </c>
      <c r="C134" s="134" t="s">
        <v>179</v>
      </c>
      <c r="D134" s="42">
        <v>39945</v>
      </c>
      <c r="E134" s="17">
        <v>3</v>
      </c>
      <c r="F134" s="18" t="s">
        <v>81</v>
      </c>
      <c r="G134" s="19" t="s">
        <v>81</v>
      </c>
      <c r="H134" s="19" t="s">
        <v>80</v>
      </c>
      <c r="I134" s="19" t="s">
        <v>165</v>
      </c>
      <c r="J134" s="54">
        <v>89.14</v>
      </c>
      <c r="K134" s="55">
        <v>36.729999999999997</v>
      </c>
      <c r="L134" s="57">
        <v>30.13</v>
      </c>
      <c r="N134" s="51">
        <v>2</v>
      </c>
      <c r="O134" s="51">
        <v>3</v>
      </c>
      <c r="Q134" s="51">
        <v>0</v>
      </c>
      <c r="R134" s="58">
        <v>0</v>
      </c>
      <c r="T134" s="22">
        <v>156</v>
      </c>
      <c r="U134" s="77">
        <v>156</v>
      </c>
      <c r="V134" s="147">
        <f t="shared" si="2"/>
        <v>156</v>
      </c>
      <c r="W134" s="147"/>
    </row>
    <row r="135" spans="1:23" ht="16" x14ac:dyDescent="0.2">
      <c r="A135" s="38">
        <v>23322</v>
      </c>
      <c r="B135" s="97" t="s">
        <v>177</v>
      </c>
      <c r="C135" s="134" t="s">
        <v>180</v>
      </c>
      <c r="D135" s="42">
        <v>39945</v>
      </c>
      <c r="E135" s="17">
        <v>3</v>
      </c>
      <c r="F135" s="18" t="s">
        <v>81</v>
      </c>
      <c r="G135" s="19" t="s">
        <v>81</v>
      </c>
      <c r="H135" s="19" t="s">
        <v>80</v>
      </c>
      <c r="I135" s="19" t="s">
        <v>165</v>
      </c>
      <c r="J135" s="54">
        <v>87.14</v>
      </c>
      <c r="K135" s="55">
        <v>38.729999999999997</v>
      </c>
      <c r="L135" s="57">
        <v>30.13</v>
      </c>
      <c r="N135" s="51">
        <v>2</v>
      </c>
      <c r="O135" s="51">
        <v>3</v>
      </c>
      <c r="Q135" s="51">
        <v>0</v>
      </c>
      <c r="R135" s="58">
        <v>0</v>
      </c>
      <c r="T135" s="22">
        <v>156</v>
      </c>
      <c r="U135" s="77">
        <v>156</v>
      </c>
      <c r="V135" s="147">
        <f t="shared" si="2"/>
        <v>156</v>
      </c>
      <c r="W135" s="147"/>
    </row>
    <row r="136" spans="1:23" ht="16" x14ac:dyDescent="0.2">
      <c r="A136" s="38">
        <v>23322</v>
      </c>
      <c r="B136" s="97" t="s">
        <v>177</v>
      </c>
      <c r="C136" s="134" t="s">
        <v>181</v>
      </c>
      <c r="D136" s="42">
        <v>39945</v>
      </c>
      <c r="E136" s="17">
        <v>3</v>
      </c>
      <c r="F136" s="18" t="s">
        <v>81</v>
      </c>
      <c r="G136" s="19" t="s">
        <v>81</v>
      </c>
      <c r="H136" s="19" t="s">
        <v>80</v>
      </c>
      <c r="I136" s="19" t="s">
        <v>165</v>
      </c>
      <c r="J136" s="54">
        <v>99.47</v>
      </c>
      <c r="K136" s="55">
        <v>30.4</v>
      </c>
      <c r="L136" s="57">
        <v>26.13</v>
      </c>
      <c r="N136" s="51">
        <v>2</v>
      </c>
      <c r="O136" s="51">
        <v>3</v>
      </c>
      <c r="Q136" s="51">
        <v>0</v>
      </c>
      <c r="R136" s="58">
        <v>0</v>
      </c>
      <c r="T136" s="22">
        <v>156</v>
      </c>
      <c r="U136" s="77">
        <v>156</v>
      </c>
      <c r="V136" s="147">
        <f t="shared" si="2"/>
        <v>156</v>
      </c>
      <c r="W136" s="147"/>
    </row>
    <row r="137" spans="1:23" ht="16" x14ac:dyDescent="0.2">
      <c r="A137" s="38">
        <v>82312</v>
      </c>
      <c r="B137" s="97" t="s">
        <v>182</v>
      </c>
      <c r="C137" s="97"/>
      <c r="D137" s="43">
        <v>39589</v>
      </c>
      <c r="E137" s="17">
        <v>3</v>
      </c>
      <c r="F137" s="18" t="s">
        <v>81</v>
      </c>
      <c r="G137" s="19" t="s">
        <v>81</v>
      </c>
      <c r="H137" s="19" t="s">
        <v>81</v>
      </c>
      <c r="I137" s="19" t="s">
        <v>165</v>
      </c>
      <c r="J137" s="54">
        <v>67.599999999999994</v>
      </c>
      <c r="K137" s="55">
        <v>20.5</v>
      </c>
      <c r="L137" s="57">
        <v>67.900000000000006</v>
      </c>
      <c r="N137" s="51">
        <v>1.2</v>
      </c>
      <c r="Q137" s="51">
        <v>1</v>
      </c>
      <c r="T137" s="22">
        <v>156</v>
      </c>
      <c r="U137" s="77">
        <v>156</v>
      </c>
      <c r="V137" s="147">
        <f t="shared" si="2"/>
        <v>156</v>
      </c>
      <c r="W137" s="147"/>
    </row>
    <row r="138" spans="1:23" ht="16" x14ac:dyDescent="0.2">
      <c r="A138" s="38">
        <v>54112</v>
      </c>
      <c r="B138" s="97" t="s">
        <v>22</v>
      </c>
      <c r="C138" s="97"/>
      <c r="D138" s="42">
        <v>43644</v>
      </c>
      <c r="E138" s="17">
        <v>3</v>
      </c>
      <c r="F138" s="18" t="s">
        <v>80</v>
      </c>
      <c r="G138" s="19" t="s">
        <v>81</v>
      </c>
      <c r="H138" s="19" t="s">
        <v>81</v>
      </c>
      <c r="I138" s="19" t="s">
        <v>165</v>
      </c>
      <c r="J138" s="54">
        <v>98.56</v>
      </c>
      <c r="K138" s="55">
        <v>16.93</v>
      </c>
      <c r="L138" s="57">
        <v>39.51</v>
      </c>
      <c r="N138" s="51">
        <v>1</v>
      </c>
      <c r="O138" s="51">
        <v>1</v>
      </c>
      <c r="Q138" s="51">
        <v>1</v>
      </c>
      <c r="R138" s="58">
        <v>0</v>
      </c>
      <c r="T138" s="22">
        <v>156</v>
      </c>
      <c r="U138" s="77">
        <v>156</v>
      </c>
      <c r="V138" s="147">
        <f t="shared" si="2"/>
        <v>155</v>
      </c>
      <c r="W138" s="147"/>
    </row>
    <row r="139" spans="1:23" ht="16" x14ac:dyDescent="0.2">
      <c r="A139" s="38">
        <v>31222</v>
      </c>
      <c r="B139" s="97" t="s">
        <v>183</v>
      </c>
      <c r="C139" s="97"/>
      <c r="D139" s="42">
        <v>40328</v>
      </c>
      <c r="E139" s="17">
        <v>3</v>
      </c>
      <c r="F139" s="18" t="s">
        <v>80</v>
      </c>
      <c r="G139" s="19" t="s">
        <v>81</v>
      </c>
      <c r="H139" s="19" t="s">
        <v>81</v>
      </c>
      <c r="I139" s="19" t="s">
        <v>133</v>
      </c>
      <c r="J139" s="54">
        <v>103.19</v>
      </c>
      <c r="K139" s="55">
        <v>13.43</v>
      </c>
      <c r="L139" s="57">
        <v>39.380000000000003</v>
      </c>
      <c r="N139" s="51">
        <v>0.9</v>
      </c>
      <c r="O139" s="51">
        <v>0.86</v>
      </c>
      <c r="Q139" s="51">
        <v>9.5500000000000007</v>
      </c>
      <c r="R139" s="58">
        <v>2</v>
      </c>
      <c r="T139" s="22">
        <v>156</v>
      </c>
      <c r="U139" s="77">
        <v>156</v>
      </c>
      <c r="V139" s="147">
        <f t="shared" si="2"/>
        <v>156</v>
      </c>
      <c r="W139" s="147"/>
    </row>
    <row r="140" spans="1:23" ht="16" x14ac:dyDescent="0.2">
      <c r="A140" s="38">
        <v>32162</v>
      </c>
      <c r="B140" s="97" t="s">
        <v>184</v>
      </c>
      <c r="C140" s="97"/>
      <c r="D140" s="42">
        <v>36672</v>
      </c>
      <c r="E140" s="17">
        <v>3</v>
      </c>
      <c r="F140" s="18" t="s">
        <v>80</v>
      </c>
      <c r="G140" s="19" t="s">
        <v>81</v>
      </c>
      <c r="H140" s="19" t="s">
        <v>81</v>
      </c>
      <c r="I140" s="19" t="s">
        <v>127</v>
      </c>
      <c r="J140" s="54">
        <v>58.55</v>
      </c>
      <c r="K140" s="55">
        <v>7.43</v>
      </c>
      <c r="L140" s="57">
        <v>90.02</v>
      </c>
      <c r="N140" s="51">
        <v>0</v>
      </c>
      <c r="O140" s="51">
        <v>0</v>
      </c>
      <c r="Q140" s="51">
        <v>0.3</v>
      </c>
      <c r="R140" s="58">
        <v>0</v>
      </c>
      <c r="T140" s="22">
        <v>156</v>
      </c>
      <c r="U140" s="77">
        <v>156</v>
      </c>
      <c r="V140" s="147">
        <f t="shared" si="2"/>
        <v>156</v>
      </c>
      <c r="W140" s="147"/>
    </row>
    <row r="141" spans="1:23" ht="15" customHeight="1" x14ac:dyDescent="0.2">
      <c r="A141" s="38">
        <v>93222</v>
      </c>
      <c r="B141" s="97" t="s">
        <v>185</v>
      </c>
      <c r="C141" s="97"/>
      <c r="D141" s="42">
        <v>38119</v>
      </c>
      <c r="E141" s="17">
        <v>3</v>
      </c>
      <c r="F141" s="18" t="s">
        <v>80</v>
      </c>
      <c r="G141" s="19" t="s">
        <v>81</v>
      </c>
      <c r="H141" s="19" t="s">
        <v>81</v>
      </c>
      <c r="I141" s="19" t="s">
        <v>82</v>
      </c>
      <c r="J141" s="54">
        <v>87.01</v>
      </c>
      <c r="K141" s="55">
        <v>32.950000000000003</v>
      </c>
      <c r="L141" s="57">
        <v>36.04</v>
      </c>
      <c r="N141" s="51">
        <v>8.65</v>
      </c>
      <c r="O141" s="51">
        <v>4.3499999999999996</v>
      </c>
      <c r="Q141" s="51">
        <v>7.3</v>
      </c>
      <c r="R141" s="58">
        <v>0</v>
      </c>
      <c r="T141" s="22">
        <v>156</v>
      </c>
      <c r="U141" s="77">
        <v>156</v>
      </c>
      <c r="V141" s="147">
        <f t="shared" si="2"/>
        <v>156</v>
      </c>
      <c r="W141" s="147"/>
    </row>
    <row r="142" spans="1:23" ht="16" x14ac:dyDescent="0.2">
      <c r="A142" s="38">
        <v>24132</v>
      </c>
      <c r="B142" s="97" t="s">
        <v>186</v>
      </c>
      <c r="C142" s="97" t="s">
        <v>383</v>
      </c>
      <c r="D142" s="42">
        <v>35578</v>
      </c>
      <c r="E142" s="17">
        <v>3.5</v>
      </c>
      <c r="F142" s="18" t="s">
        <v>81</v>
      </c>
      <c r="G142" s="19" t="s">
        <v>80</v>
      </c>
      <c r="H142" s="19" t="s">
        <v>81</v>
      </c>
      <c r="I142" s="19" t="s">
        <v>82</v>
      </c>
      <c r="J142" s="54">
        <v>80.290000000000006</v>
      </c>
      <c r="K142" s="55">
        <v>10.130000000000001</v>
      </c>
      <c r="L142" s="57">
        <v>91.58</v>
      </c>
      <c r="O142" s="51">
        <v>0</v>
      </c>
      <c r="Q142" s="51">
        <v>1</v>
      </c>
      <c r="R142" s="58">
        <v>0</v>
      </c>
      <c r="T142" s="22">
        <v>182</v>
      </c>
      <c r="U142" s="77">
        <v>182</v>
      </c>
      <c r="V142" s="147">
        <f t="shared" si="2"/>
        <v>182</v>
      </c>
      <c r="W142" s="147"/>
    </row>
    <row r="143" spans="1:23" ht="16" x14ac:dyDescent="0.2">
      <c r="A143" s="38">
        <v>24132</v>
      </c>
      <c r="B143" s="97" t="s">
        <v>186</v>
      </c>
      <c r="C143" s="97" t="s">
        <v>384</v>
      </c>
      <c r="D143" s="42">
        <v>35578</v>
      </c>
      <c r="E143" s="17">
        <v>3.5</v>
      </c>
      <c r="F143" s="18" t="s">
        <v>81</v>
      </c>
      <c r="G143" s="19" t="s">
        <v>80</v>
      </c>
      <c r="H143" s="19" t="s">
        <v>81</v>
      </c>
      <c r="I143" s="19" t="s">
        <v>82</v>
      </c>
      <c r="J143" s="54">
        <v>89.94</v>
      </c>
      <c r="K143" s="55">
        <v>16.13</v>
      </c>
      <c r="L143" s="57">
        <v>75.930000000000007</v>
      </c>
      <c r="O143" s="51">
        <v>0</v>
      </c>
      <c r="Q143" s="51">
        <v>2</v>
      </c>
      <c r="R143" s="58">
        <v>0</v>
      </c>
      <c r="T143" s="22">
        <v>182</v>
      </c>
      <c r="U143" s="77">
        <v>182</v>
      </c>
      <c r="V143" s="147">
        <f t="shared" si="2"/>
        <v>182</v>
      </c>
      <c r="W143" s="147"/>
    </row>
    <row r="144" spans="1:23" ht="16" x14ac:dyDescent="0.2">
      <c r="A144" s="38">
        <v>24132</v>
      </c>
      <c r="B144" s="97" t="s">
        <v>186</v>
      </c>
      <c r="C144" s="97" t="s">
        <v>385</v>
      </c>
      <c r="D144" s="42">
        <v>35578</v>
      </c>
      <c r="E144" s="17">
        <v>3.5</v>
      </c>
      <c r="F144" s="18" t="s">
        <v>81</v>
      </c>
      <c r="G144" s="19" t="s">
        <v>80</v>
      </c>
      <c r="H144" s="19" t="s">
        <v>81</v>
      </c>
      <c r="I144" s="19" t="s">
        <v>82</v>
      </c>
      <c r="J144" s="54">
        <v>99.93</v>
      </c>
      <c r="K144" s="55">
        <v>16.13</v>
      </c>
      <c r="L144" s="57">
        <v>65.94</v>
      </c>
      <c r="O144" s="51">
        <v>0</v>
      </c>
      <c r="Q144" s="51">
        <v>2</v>
      </c>
      <c r="R144" s="58">
        <v>0</v>
      </c>
      <c r="T144" s="22">
        <v>182</v>
      </c>
      <c r="U144" s="77">
        <v>182</v>
      </c>
      <c r="V144" s="147">
        <f t="shared" si="2"/>
        <v>182</v>
      </c>
      <c r="W144" s="147"/>
    </row>
    <row r="145" spans="1:23" x14ac:dyDescent="0.2">
      <c r="A145" s="38">
        <v>24132</v>
      </c>
      <c r="B145" s="126" t="s">
        <v>186</v>
      </c>
      <c r="C145" s="134" t="s">
        <v>187</v>
      </c>
      <c r="D145" s="44">
        <v>42187</v>
      </c>
      <c r="E145" s="17">
        <v>3.5</v>
      </c>
      <c r="F145" s="18" t="s">
        <v>81</v>
      </c>
      <c r="G145" s="19" t="s">
        <v>81</v>
      </c>
      <c r="H145" s="19" t="s">
        <v>80</v>
      </c>
      <c r="I145" s="19" t="s">
        <v>82</v>
      </c>
      <c r="J145" s="54">
        <v>80.180000000000007</v>
      </c>
      <c r="K145" s="55">
        <v>28.62</v>
      </c>
      <c r="L145" s="57">
        <v>73.2</v>
      </c>
      <c r="O145" s="51">
        <v>1</v>
      </c>
      <c r="R145" s="58">
        <v>0</v>
      </c>
      <c r="T145" s="22">
        <v>182</v>
      </c>
      <c r="U145" s="77">
        <v>182</v>
      </c>
      <c r="V145" s="147">
        <f t="shared" si="2"/>
        <v>182</v>
      </c>
      <c r="W145" s="147"/>
    </row>
    <row r="146" spans="1:23" x14ac:dyDescent="0.2">
      <c r="A146" s="38">
        <v>24132</v>
      </c>
      <c r="B146" s="126" t="s">
        <v>186</v>
      </c>
      <c r="C146" s="134" t="s">
        <v>188</v>
      </c>
      <c r="D146" s="44">
        <v>42187</v>
      </c>
      <c r="E146" s="17">
        <v>3.5</v>
      </c>
      <c r="F146" s="18" t="s">
        <v>81</v>
      </c>
      <c r="G146" s="19" t="s">
        <v>81</v>
      </c>
      <c r="H146" s="19" t="s">
        <v>80</v>
      </c>
      <c r="I146" s="19" t="s">
        <v>82</v>
      </c>
      <c r="J146" s="54">
        <v>81.22</v>
      </c>
      <c r="K146" s="55">
        <v>28.62</v>
      </c>
      <c r="L146" s="57">
        <v>72.16</v>
      </c>
      <c r="O146" s="51">
        <v>1</v>
      </c>
      <c r="R146" s="58">
        <v>0</v>
      </c>
      <c r="T146" s="22">
        <v>182</v>
      </c>
      <c r="U146" s="77">
        <v>182</v>
      </c>
      <c r="V146" s="147">
        <f t="shared" si="2"/>
        <v>182</v>
      </c>
      <c r="W146" s="147"/>
    </row>
    <row r="147" spans="1:23" x14ac:dyDescent="0.2">
      <c r="A147" s="38">
        <v>24132</v>
      </c>
      <c r="B147" s="126" t="s">
        <v>186</v>
      </c>
      <c r="C147" s="134" t="s">
        <v>189</v>
      </c>
      <c r="D147" s="44">
        <v>42187</v>
      </c>
      <c r="E147" s="17">
        <v>3.5</v>
      </c>
      <c r="F147" s="18" t="s">
        <v>81</v>
      </c>
      <c r="G147" s="19" t="s">
        <v>81</v>
      </c>
      <c r="H147" s="19" t="s">
        <v>80</v>
      </c>
      <c r="I147" s="19" t="s">
        <v>82</v>
      </c>
      <c r="J147" s="54">
        <v>85.51</v>
      </c>
      <c r="K147" s="55">
        <v>28.62</v>
      </c>
      <c r="L147" s="57">
        <v>67.87</v>
      </c>
      <c r="O147" s="51">
        <v>1</v>
      </c>
      <c r="R147" s="58">
        <v>0</v>
      </c>
      <c r="T147" s="22">
        <v>182</v>
      </c>
      <c r="U147" s="77">
        <v>182</v>
      </c>
      <c r="V147" s="147">
        <f t="shared" si="2"/>
        <v>182</v>
      </c>
      <c r="W147" s="147"/>
    </row>
    <row r="148" spans="1:23" x14ac:dyDescent="0.2">
      <c r="A148" s="38">
        <v>24132</v>
      </c>
      <c r="B148" s="126" t="s">
        <v>186</v>
      </c>
      <c r="C148" s="134" t="s">
        <v>190</v>
      </c>
      <c r="D148" s="44">
        <v>42187</v>
      </c>
      <c r="E148" s="17">
        <v>3.5</v>
      </c>
      <c r="F148" s="18" t="s">
        <v>81</v>
      </c>
      <c r="G148" s="19" t="s">
        <v>81</v>
      </c>
      <c r="H148" s="19" t="s">
        <v>80</v>
      </c>
      <c r="I148" s="19" t="s">
        <v>82</v>
      </c>
      <c r="J148" s="54">
        <v>80.510000000000005</v>
      </c>
      <c r="K148" s="55">
        <v>28.62</v>
      </c>
      <c r="L148" s="57">
        <v>72.87</v>
      </c>
      <c r="O148" s="51">
        <v>1</v>
      </c>
      <c r="R148" s="58">
        <v>0</v>
      </c>
      <c r="T148" s="22">
        <v>182</v>
      </c>
      <c r="U148" s="77">
        <v>182</v>
      </c>
      <c r="V148" s="147">
        <f t="shared" si="2"/>
        <v>182</v>
      </c>
      <c r="W148" s="147"/>
    </row>
    <row r="149" spans="1:23" x14ac:dyDescent="0.2">
      <c r="A149" s="38">
        <v>24132</v>
      </c>
      <c r="B149" s="126" t="s">
        <v>186</v>
      </c>
      <c r="C149" s="134" t="s">
        <v>191</v>
      </c>
      <c r="D149" s="44">
        <v>42187</v>
      </c>
      <c r="E149" s="17">
        <v>3.5</v>
      </c>
      <c r="F149" s="18" t="s">
        <v>81</v>
      </c>
      <c r="G149" s="19" t="s">
        <v>81</v>
      </c>
      <c r="H149" s="19" t="s">
        <v>80</v>
      </c>
      <c r="I149" s="19" t="s">
        <v>82</v>
      </c>
      <c r="J149" s="54">
        <v>81.83</v>
      </c>
      <c r="K149" s="55">
        <v>28.62</v>
      </c>
      <c r="L149" s="57">
        <v>71.540000000000006</v>
      </c>
      <c r="O149" s="51">
        <v>1</v>
      </c>
      <c r="R149" s="58">
        <v>0</v>
      </c>
      <c r="T149" s="22">
        <v>182</v>
      </c>
      <c r="U149" s="77">
        <v>182</v>
      </c>
      <c r="V149" s="147">
        <f t="shared" si="2"/>
        <v>181.99</v>
      </c>
      <c r="W149" s="147"/>
    </row>
    <row r="150" spans="1:23" x14ac:dyDescent="0.2">
      <c r="A150" s="38">
        <v>24132</v>
      </c>
      <c r="B150" s="126" t="s">
        <v>186</v>
      </c>
      <c r="C150" s="134" t="s">
        <v>192</v>
      </c>
      <c r="D150" s="44">
        <v>42187</v>
      </c>
      <c r="E150" s="17">
        <v>3.5</v>
      </c>
      <c r="F150" s="18" t="s">
        <v>81</v>
      </c>
      <c r="G150" s="19" t="s">
        <v>81</v>
      </c>
      <c r="H150" s="19" t="s">
        <v>80</v>
      </c>
      <c r="I150" s="19" t="s">
        <v>82</v>
      </c>
      <c r="J150" s="54">
        <v>83.31</v>
      </c>
      <c r="K150" s="55">
        <v>28.62</v>
      </c>
      <c r="L150" s="57">
        <v>70.069999999999993</v>
      </c>
      <c r="O150" s="51">
        <v>1</v>
      </c>
      <c r="R150" s="58">
        <v>0</v>
      </c>
      <c r="T150" s="22">
        <v>182</v>
      </c>
      <c r="U150" s="77">
        <v>182</v>
      </c>
      <c r="V150" s="147">
        <f t="shared" si="2"/>
        <v>182</v>
      </c>
      <c r="W150" s="147"/>
    </row>
    <row r="151" spans="1:23" x14ac:dyDescent="0.2">
      <c r="A151" s="38">
        <v>33342</v>
      </c>
      <c r="B151" s="126" t="s">
        <v>193</v>
      </c>
      <c r="C151" s="134" t="s">
        <v>386</v>
      </c>
      <c r="D151" s="44">
        <v>37077</v>
      </c>
      <c r="E151" s="17">
        <v>3</v>
      </c>
      <c r="F151" s="18" t="s">
        <v>81</v>
      </c>
      <c r="G151" s="19" t="s">
        <v>80</v>
      </c>
      <c r="H151" s="19" t="s">
        <v>81</v>
      </c>
      <c r="I151" s="19" t="s">
        <v>165</v>
      </c>
      <c r="J151" s="54">
        <v>57.46</v>
      </c>
      <c r="K151" s="55">
        <v>9.3000000000000007</v>
      </c>
      <c r="L151" s="57">
        <v>89.24</v>
      </c>
      <c r="T151" s="22">
        <v>156</v>
      </c>
      <c r="U151" s="77">
        <v>156</v>
      </c>
      <c r="V151" s="147">
        <f t="shared" si="2"/>
        <v>156</v>
      </c>
      <c r="W151" s="147"/>
    </row>
    <row r="152" spans="1:23" x14ac:dyDescent="0.2">
      <c r="A152" s="38">
        <v>33342</v>
      </c>
      <c r="B152" s="126" t="s">
        <v>193</v>
      </c>
      <c r="C152" s="134" t="s">
        <v>387</v>
      </c>
      <c r="D152" s="44">
        <v>37077</v>
      </c>
      <c r="E152" s="17">
        <v>3</v>
      </c>
      <c r="F152" s="18" t="s">
        <v>81</v>
      </c>
      <c r="G152" s="19" t="s">
        <v>80</v>
      </c>
      <c r="H152" s="19" t="s">
        <v>81</v>
      </c>
      <c r="I152" s="19" t="s">
        <v>165</v>
      </c>
      <c r="J152" s="54">
        <v>53.98</v>
      </c>
      <c r="K152" s="55">
        <v>9.3000000000000007</v>
      </c>
      <c r="L152" s="57">
        <v>92.71</v>
      </c>
      <c r="T152" s="22">
        <v>156</v>
      </c>
      <c r="U152" s="77">
        <v>156</v>
      </c>
      <c r="V152" s="147">
        <f t="shared" si="2"/>
        <v>155.99</v>
      </c>
      <c r="W152" s="147"/>
    </row>
    <row r="153" spans="1:23" ht="16" x14ac:dyDescent="0.2">
      <c r="A153" s="38">
        <v>32232</v>
      </c>
      <c r="B153" s="97" t="s">
        <v>194</v>
      </c>
      <c r="C153" s="97"/>
      <c r="D153" s="42">
        <v>36313</v>
      </c>
      <c r="E153" s="17">
        <v>3</v>
      </c>
      <c r="F153" s="18" t="s">
        <v>80</v>
      </c>
      <c r="G153" s="19" t="s">
        <v>81</v>
      </c>
      <c r="H153" s="19" t="s">
        <v>81</v>
      </c>
      <c r="I153" s="19" t="s">
        <v>82</v>
      </c>
      <c r="J153" s="54">
        <v>35.06</v>
      </c>
      <c r="K153" s="55">
        <v>5.07</v>
      </c>
      <c r="L153" s="57">
        <v>115.87</v>
      </c>
      <c r="N153" s="51">
        <v>0</v>
      </c>
      <c r="O153" s="51">
        <v>0</v>
      </c>
      <c r="Q153" s="51">
        <v>0</v>
      </c>
      <c r="R153" s="58">
        <v>0</v>
      </c>
      <c r="T153" s="22">
        <v>156</v>
      </c>
      <c r="U153" s="77">
        <v>156</v>
      </c>
      <c r="V153" s="147">
        <f t="shared" si="2"/>
        <v>156</v>
      </c>
      <c r="W153" s="147"/>
    </row>
    <row r="154" spans="1:23" ht="16" x14ac:dyDescent="0.2">
      <c r="A154" s="38">
        <v>93522</v>
      </c>
      <c r="B154" s="97" t="s">
        <v>14</v>
      </c>
      <c r="C154" s="97" t="s">
        <v>388</v>
      </c>
      <c r="D154" s="42">
        <v>33696</v>
      </c>
      <c r="E154" s="17">
        <v>3.5</v>
      </c>
      <c r="F154" s="18" t="s">
        <v>81</v>
      </c>
      <c r="G154" s="19" t="s">
        <v>80</v>
      </c>
      <c r="H154" s="19" t="s">
        <v>81</v>
      </c>
      <c r="I154" s="19" t="s">
        <v>82</v>
      </c>
      <c r="J154" s="54">
        <v>40.03</v>
      </c>
      <c r="K154" s="55">
        <v>3</v>
      </c>
      <c r="L154" s="57">
        <v>138.97</v>
      </c>
      <c r="T154" s="22">
        <v>182</v>
      </c>
      <c r="U154" s="77">
        <v>182</v>
      </c>
      <c r="V154" s="147">
        <f t="shared" si="2"/>
        <v>182</v>
      </c>
      <c r="W154" s="147"/>
    </row>
    <row r="155" spans="1:23" ht="16" x14ac:dyDescent="0.2">
      <c r="A155" s="38">
        <v>93522</v>
      </c>
      <c r="B155" s="97" t="s">
        <v>14</v>
      </c>
      <c r="C155" s="97" t="s">
        <v>389</v>
      </c>
      <c r="D155" s="42">
        <v>33696</v>
      </c>
      <c r="E155" s="17">
        <v>3.5</v>
      </c>
      <c r="F155" s="18" t="s">
        <v>81</v>
      </c>
      <c r="G155" s="19" t="s">
        <v>80</v>
      </c>
      <c r="H155" s="19" t="s">
        <v>81</v>
      </c>
      <c r="I155" s="19" t="s">
        <v>82</v>
      </c>
      <c r="J155" s="54">
        <v>55.28</v>
      </c>
      <c r="K155" s="55">
        <v>3</v>
      </c>
      <c r="L155" s="57">
        <v>123.72</v>
      </c>
      <c r="T155" s="22">
        <v>182</v>
      </c>
      <c r="U155" s="77">
        <v>182</v>
      </c>
      <c r="V155" s="147">
        <f t="shared" si="2"/>
        <v>182</v>
      </c>
      <c r="W155" s="147"/>
    </row>
    <row r="156" spans="1:23" ht="16" x14ac:dyDescent="0.2">
      <c r="A156" s="38">
        <v>93522</v>
      </c>
      <c r="B156" s="97" t="s">
        <v>14</v>
      </c>
      <c r="C156" s="97" t="s">
        <v>390</v>
      </c>
      <c r="D156" s="42">
        <v>33696</v>
      </c>
      <c r="E156" s="17">
        <v>3.5</v>
      </c>
      <c r="F156" s="18" t="s">
        <v>81</v>
      </c>
      <c r="G156" s="19" t="s">
        <v>80</v>
      </c>
      <c r="H156" s="19" t="s">
        <v>81</v>
      </c>
      <c r="I156" s="19" t="s">
        <v>82</v>
      </c>
      <c r="J156" s="54">
        <v>42.03</v>
      </c>
      <c r="K156" s="55">
        <v>3</v>
      </c>
      <c r="L156" s="57">
        <v>136.97</v>
      </c>
      <c r="T156" s="22">
        <v>182</v>
      </c>
      <c r="U156" s="77">
        <v>182</v>
      </c>
      <c r="V156" s="147">
        <f t="shared" si="2"/>
        <v>182</v>
      </c>
      <c r="W156" s="147"/>
    </row>
    <row r="157" spans="1:23" ht="16" x14ac:dyDescent="0.2">
      <c r="A157" s="38">
        <v>12122</v>
      </c>
      <c r="B157" s="97" t="s">
        <v>195</v>
      </c>
      <c r="C157" s="97" t="s">
        <v>391</v>
      </c>
      <c r="D157" s="42">
        <v>35130</v>
      </c>
      <c r="E157" s="17">
        <v>3</v>
      </c>
      <c r="F157" s="18" t="s">
        <v>81</v>
      </c>
      <c r="G157" s="19" t="s">
        <v>80</v>
      </c>
      <c r="H157" s="19" t="s">
        <v>81</v>
      </c>
      <c r="I157" s="19" t="s">
        <v>135</v>
      </c>
      <c r="J157" s="54">
        <v>100.78</v>
      </c>
      <c r="K157" s="55">
        <v>24.37</v>
      </c>
      <c r="L157" s="57">
        <v>30.86</v>
      </c>
      <c r="N157" s="51">
        <v>0</v>
      </c>
      <c r="O157" s="51">
        <v>0</v>
      </c>
      <c r="Q157" s="51">
        <v>0</v>
      </c>
      <c r="R157" s="58">
        <v>0</v>
      </c>
      <c r="T157" s="22">
        <v>156</v>
      </c>
      <c r="U157" s="77">
        <v>156</v>
      </c>
      <c r="V157" s="147">
        <f t="shared" si="2"/>
        <v>156.01</v>
      </c>
      <c r="W157" s="147"/>
    </row>
    <row r="158" spans="1:23" ht="16" x14ac:dyDescent="0.2">
      <c r="A158" s="38">
        <v>12132</v>
      </c>
      <c r="B158" s="97" t="s">
        <v>195</v>
      </c>
      <c r="C158" s="97" t="s">
        <v>392</v>
      </c>
      <c r="D158" s="42">
        <v>35130</v>
      </c>
      <c r="E158" s="17">
        <v>3</v>
      </c>
      <c r="F158" s="18" t="s">
        <v>81</v>
      </c>
      <c r="G158" s="19" t="s">
        <v>80</v>
      </c>
      <c r="H158" s="19" t="s">
        <v>81</v>
      </c>
      <c r="I158" s="19" t="s">
        <v>135</v>
      </c>
      <c r="J158" s="54">
        <v>82.35</v>
      </c>
      <c r="K158" s="55">
        <v>23.75</v>
      </c>
      <c r="L158" s="57">
        <v>49.9</v>
      </c>
      <c r="N158" s="51">
        <v>0</v>
      </c>
      <c r="O158" s="51">
        <v>0</v>
      </c>
      <c r="Q158" s="51">
        <v>0</v>
      </c>
      <c r="R158" s="58">
        <v>0</v>
      </c>
      <c r="T158" s="22">
        <v>156</v>
      </c>
      <c r="U158" s="77">
        <v>156</v>
      </c>
      <c r="V158" s="147">
        <f t="shared" si="2"/>
        <v>156</v>
      </c>
      <c r="W158" s="147"/>
    </row>
    <row r="159" spans="1:23" ht="15" customHeight="1" x14ac:dyDescent="0.2">
      <c r="A159" s="38">
        <v>12142</v>
      </c>
      <c r="B159" s="97" t="s">
        <v>195</v>
      </c>
      <c r="C159" s="97" t="s">
        <v>393</v>
      </c>
      <c r="D159" s="42">
        <v>35130</v>
      </c>
      <c r="E159" s="17">
        <v>3</v>
      </c>
      <c r="F159" s="18" t="s">
        <v>81</v>
      </c>
      <c r="G159" s="19" t="s">
        <v>80</v>
      </c>
      <c r="H159" s="19" t="s">
        <v>81</v>
      </c>
      <c r="I159" s="19" t="s">
        <v>135</v>
      </c>
      <c r="J159" s="54">
        <v>75.19</v>
      </c>
      <c r="K159" s="55">
        <v>24.46</v>
      </c>
      <c r="L159" s="57">
        <v>56.35</v>
      </c>
      <c r="N159" s="51">
        <v>0</v>
      </c>
      <c r="O159" s="51">
        <v>0</v>
      </c>
      <c r="Q159" s="51">
        <v>0</v>
      </c>
      <c r="R159" s="58">
        <v>0</v>
      </c>
      <c r="T159" s="22">
        <v>156</v>
      </c>
      <c r="U159" s="77">
        <v>156</v>
      </c>
      <c r="V159" s="147">
        <f t="shared" si="2"/>
        <v>156</v>
      </c>
      <c r="W159" s="147"/>
    </row>
    <row r="160" spans="1:23" ht="16" x14ac:dyDescent="0.2">
      <c r="A160" s="38">
        <v>12112</v>
      </c>
      <c r="B160" s="97" t="s">
        <v>195</v>
      </c>
      <c r="C160" s="97" t="s">
        <v>394</v>
      </c>
      <c r="D160" s="42">
        <v>35130</v>
      </c>
      <c r="E160" s="17">
        <v>3</v>
      </c>
      <c r="F160" s="18" t="s">
        <v>81</v>
      </c>
      <c r="G160" s="19" t="s">
        <v>80</v>
      </c>
      <c r="H160" s="19" t="s">
        <v>81</v>
      </c>
      <c r="I160" s="19" t="s">
        <v>135</v>
      </c>
      <c r="J160" s="54">
        <v>94.42</v>
      </c>
      <c r="K160" s="55">
        <v>26.81</v>
      </c>
      <c r="L160" s="57">
        <v>34.770000000000003</v>
      </c>
      <c r="N160" s="51">
        <v>0</v>
      </c>
      <c r="O160" s="51">
        <v>0</v>
      </c>
      <c r="Q160" s="51">
        <v>0</v>
      </c>
      <c r="R160" s="58">
        <v>0</v>
      </c>
      <c r="T160" s="22">
        <v>156</v>
      </c>
      <c r="U160" s="77">
        <v>156</v>
      </c>
      <c r="V160" s="147">
        <f t="shared" si="2"/>
        <v>156</v>
      </c>
      <c r="W160" s="147"/>
    </row>
    <row r="161" spans="1:23" ht="16" x14ac:dyDescent="0.2">
      <c r="A161" s="38">
        <v>12112</v>
      </c>
      <c r="B161" s="97" t="s">
        <v>195</v>
      </c>
      <c r="C161" s="97" t="s">
        <v>395</v>
      </c>
      <c r="D161" s="42">
        <v>35130</v>
      </c>
      <c r="E161" s="17">
        <v>3</v>
      </c>
      <c r="F161" s="18" t="s">
        <v>81</v>
      </c>
      <c r="G161" s="19" t="s">
        <v>80</v>
      </c>
      <c r="H161" s="19" t="s">
        <v>81</v>
      </c>
      <c r="I161" s="19" t="s">
        <v>135</v>
      </c>
      <c r="J161" s="54">
        <v>94.36</v>
      </c>
      <c r="K161" s="55">
        <v>28.95</v>
      </c>
      <c r="L161" s="57">
        <v>32.69</v>
      </c>
      <c r="N161" s="51">
        <v>0</v>
      </c>
      <c r="O161" s="51">
        <v>0</v>
      </c>
      <c r="Q161" s="51">
        <v>0</v>
      </c>
      <c r="R161" s="58">
        <v>0</v>
      </c>
      <c r="T161" s="22">
        <v>156</v>
      </c>
      <c r="U161" s="77">
        <v>156</v>
      </c>
      <c r="V161" s="147">
        <f t="shared" si="2"/>
        <v>156</v>
      </c>
      <c r="W161" s="147"/>
    </row>
    <row r="162" spans="1:23" ht="16" x14ac:dyDescent="0.2">
      <c r="A162" s="38">
        <v>12122</v>
      </c>
      <c r="B162" s="97" t="s">
        <v>195</v>
      </c>
      <c r="C162" s="97" t="s">
        <v>396</v>
      </c>
      <c r="D162" s="42">
        <v>35130</v>
      </c>
      <c r="E162" s="17">
        <v>3</v>
      </c>
      <c r="F162" s="18" t="s">
        <v>81</v>
      </c>
      <c r="G162" s="19" t="s">
        <v>80</v>
      </c>
      <c r="H162" s="19" t="s">
        <v>81</v>
      </c>
      <c r="I162" s="19" t="s">
        <v>135</v>
      </c>
      <c r="J162" s="54">
        <v>95.91</v>
      </c>
      <c r="K162" s="55">
        <v>28.09</v>
      </c>
      <c r="L162" s="57">
        <v>32</v>
      </c>
      <c r="N162" s="51">
        <v>0</v>
      </c>
      <c r="O162" s="51">
        <v>0</v>
      </c>
      <c r="Q162" s="51">
        <v>0</v>
      </c>
      <c r="R162" s="58">
        <v>0</v>
      </c>
      <c r="T162" s="22">
        <v>156</v>
      </c>
      <c r="U162" s="77">
        <v>156</v>
      </c>
      <c r="V162" s="147">
        <f t="shared" si="2"/>
        <v>156</v>
      </c>
      <c r="W162" s="147"/>
    </row>
    <row r="163" spans="1:23" ht="16" x14ac:dyDescent="0.2">
      <c r="A163" s="38">
        <v>12122</v>
      </c>
      <c r="B163" s="97" t="s">
        <v>195</v>
      </c>
      <c r="C163" s="97" t="s">
        <v>397</v>
      </c>
      <c r="D163" s="42">
        <v>35130</v>
      </c>
      <c r="E163" s="17">
        <v>3</v>
      </c>
      <c r="F163" s="18" t="s">
        <v>81</v>
      </c>
      <c r="G163" s="19" t="s">
        <v>80</v>
      </c>
      <c r="H163" s="19" t="s">
        <v>81</v>
      </c>
      <c r="I163" s="19" t="s">
        <v>135</v>
      </c>
      <c r="J163" s="54">
        <v>93.58</v>
      </c>
      <c r="K163" s="55">
        <v>27.65</v>
      </c>
      <c r="L163" s="57">
        <v>34.770000000000003</v>
      </c>
      <c r="N163" s="51">
        <v>0</v>
      </c>
      <c r="O163" s="51">
        <v>0</v>
      </c>
      <c r="Q163" s="51">
        <v>0</v>
      </c>
      <c r="R163" s="58">
        <v>0</v>
      </c>
      <c r="T163" s="22">
        <v>156</v>
      </c>
      <c r="U163" s="77">
        <v>156</v>
      </c>
      <c r="V163" s="147">
        <f t="shared" si="2"/>
        <v>156</v>
      </c>
      <c r="W163" s="147"/>
    </row>
    <row r="164" spans="1:23" ht="16" x14ac:dyDescent="0.2">
      <c r="A164" s="38">
        <v>83212</v>
      </c>
      <c r="B164" s="97" t="s">
        <v>196</v>
      </c>
      <c r="C164" s="97"/>
      <c r="D164" s="42">
        <v>36341</v>
      </c>
      <c r="E164" s="17">
        <v>3</v>
      </c>
      <c r="F164" s="18" t="s">
        <v>81</v>
      </c>
      <c r="G164" s="19" t="s">
        <v>81</v>
      </c>
      <c r="H164" s="19" t="s">
        <v>81</v>
      </c>
      <c r="I164" s="19" t="s">
        <v>197</v>
      </c>
      <c r="J164" s="54">
        <v>55.94</v>
      </c>
      <c r="K164" s="55">
        <v>62.56</v>
      </c>
      <c r="L164" s="57">
        <v>37.5</v>
      </c>
      <c r="T164" s="22">
        <v>156</v>
      </c>
      <c r="U164" s="77">
        <v>156</v>
      </c>
      <c r="V164" s="147">
        <f t="shared" si="2"/>
        <v>156</v>
      </c>
      <c r="W164" s="147"/>
    </row>
    <row r="165" spans="1:23" ht="16" x14ac:dyDescent="0.2">
      <c r="A165" s="38">
        <v>83212</v>
      </c>
      <c r="B165" s="97" t="s">
        <v>196</v>
      </c>
      <c r="C165" s="97"/>
      <c r="D165" s="42">
        <v>43909</v>
      </c>
      <c r="E165" s="17">
        <v>3</v>
      </c>
      <c r="F165" s="18" t="s">
        <v>81</v>
      </c>
      <c r="G165" s="19" t="s">
        <v>81</v>
      </c>
      <c r="H165" s="19" t="s">
        <v>80</v>
      </c>
      <c r="I165" s="19" t="s">
        <v>197</v>
      </c>
      <c r="J165" s="54">
        <v>70.3</v>
      </c>
      <c r="K165" s="55">
        <v>71.19</v>
      </c>
      <c r="L165" s="57">
        <v>14.51</v>
      </c>
      <c r="Q165" s="51">
        <v>3</v>
      </c>
      <c r="U165" s="77">
        <v>156</v>
      </c>
      <c r="V165" s="147">
        <f t="shared" si="2"/>
        <v>156</v>
      </c>
      <c r="W165" s="147"/>
    </row>
    <row r="166" spans="1:23" ht="16" x14ac:dyDescent="0.2">
      <c r="A166" s="37">
        <v>32102</v>
      </c>
      <c r="B166" s="97" t="s">
        <v>198</v>
      </c>
      <c r="C166" s="97"/>
      <c r="D166" s="42">
        <v>36313</v>
      </c>
      <c r="E166" s="17">
        <v>2</v>
      </c>
      <c r="F166" s="18" t="s">
        <v>81</v>
      </c>
      <c r="G166" s="19" t="s">
        <v>81</v>
      </c>
      <c r="H166" s="19" t="s">
        <v>80</v>
      </c>
      <c r="I166" s="19" t="s">
        <v>127</v>
      </c>
      <c r="J166" s="79">
        <v>25.69</v>
      </c>
      <c r="K166" s="55">
        <v>4.2699999999999996</v>
      </c>
      <c r="L166" s="56">
        <v>74.010000000000005</v>
      </c>
      <c r="V166" s="147">
        <f t="shared" si="2"/>
        <v>103.97</v>
      </c>
      <c r="W166" s="147"/>
    </row>
    <row r="167" spans="1:23" ht="15" customHeight="1" x14ac:dyDescent="0.2">
      <c r="A167" s="38">
        <v>22302</v>
      </c>
      <c r="B167" s="97" t="s">
        <v>199</v>
      </c>
      <c r="C167" s="97"/>
      <c r="D167" s="42">
        <v>38183</v>
      </c>
      <c r="E167" s="17">
        <v>3</v>
      </c>
      <c r="F167" s="18" t="s">
        <v>81</v>
      </c>
      <c r="G167" s="19" t="s">
        <v>81</v>
      </c>
      <c r="H167" s="19" t="s">
        <v>81</v>
      </c>
      <c r="I167" s="19" t="s">
        <v>82</v>
      </c>
      <c r="J167" s="54">
        <v>83.36</v>
      </c>
      <c r="K167" s="55">
        <v>14.8</v>
      </c>
      <c r="L167" s="57">
        <v>57.84</v>
      </c>
      <c r="N167" s="51">
        <v>0.75</v>
      </c>
      <c r="O167" s="51">
        <v>0.75</v>
      </c>
      <c r="Q167" s="51">
        <v>2.75</v>
      </c>
      <c r="R167" s="58">
        <v>0.75</v>
      </c>
      <c r="T167" s="22">
        <v>156</v>
      </c>
      <c r="U167" s="77">
        <v>156</v>
      </c>
      <c r="V167" s="147">
        <f t="shared" si="2"/>
        <v>156</v>
      </c>
      <c r="W167" s="147"/>
    </row>
    <row r="168" spans="1:23" ht="16" x14ac:dyDescent="0.2">
      <c r="A168" s="38">
        <v>22342</v>
      </c>
      <c r="B168" s="97" t="s">
        <v>200</v>
      </c>
      <c r="C168" s="134" t="s">
        <v>398</v>
      </c>
      <c r="D168" s="42">
        <v>38742</v>
      </c>
      <c r="E168" s="17">
        <v>3</v>
      </c>
      <c r="F168" s="18" t="s">
        <v>81</v>
      </c>
      <c r="G168" s="19" t="s">
        <v>80</v>
      </c>
      <c r="H168" s="19" t="s">
        <v>81</v>
      </c>
      <c r="I168" s="19" t="s">
        <v>82</v>
      </c>
      <c r="J168" s="54">
        <v>56.1</v>
      </c>
      <c r="K168" s="55">
        <v>20.93</v>
      </c>
      <c r="L168" s="57">
        <v>78.97</v>
      </c>
      <c r="N168" s="51">
        <v>0.8</v>
      </c>
      <c r="O168" s="51">
        <v>0.83</v>
      </c>
      <c r="Q168" s="51">
        <v>2.1</v>
      </c>
      <c r="R168" s="58">
        <v>1.84</v>
      </c>
      <c r="T168" s="22">
        <v>156</v>
      </c>
      <c r="U168" s="77">
        <v>156</v>
      </c>
      <c r="V168" s="147">
        <f t="shared" si="2"/>
        <v>156</v>
      </c>
      <c r="W168" s="147"/>
    </row>
    <row r="169" spans="1:23" ht="16" x14ac:dyDescent="0.2">
      <c r="A169" s="38">
        <v>22342</v>
      </c>
      <c r="B169" s="97" t="s">
        <v>200</v>
      </c>
      <c r="C169" s="134" t="s">
        <v>399</v>
      </c>
      <c r="D169" s="42">
        <v>38742</v>
      </c>
      <c r="E169" s="17">
        <v>3</v>
      </c>
      <c r="F169" s="18" t="s">
        <v>81</v>
      </c>
      <c r="G169" s="19" t="s">
        <v>80</v>
      </c>
      <c r="H169" s="19" t="s">
        <v>81</v>
      </c>
      <c r="I169" s="19" t="s">
        <v>82</v>
      </c>
      <c r="J169" s="54">
        <v>67.92</v>
      </c>
      <c r="K169" s="55">
        <v>20.93</v>
      </c>
      <c r="L169" s="57">
        <v>67.150000000000006</v>
      </c>
      <c r="N169" s="51">
        <v>0.8</v>
      </c>
      <c r="O169" s="51">
        <v>0.83</v>
      </c>
      <c r="Q169" s="51">
        <v>2.1</v>
      </c>
      <c r="R169" s="58">
        <v>1.84</v>
      </c>
      <c r="T169" s="22">
        <v>156</v>
      </c>
      <c r="U169" s="77">
        <v>156</v>
      </c>
      <c r="V169" s="147">
        <f t="shared" si="2"/>
        <v>156</v>
      </c>
      <c r="W169" s="147"/>
    </row>
    <row r="170" spans="1:23" ht="16" x14ac:dyDescent="0.2">
      <c r="A170" s="38">
        <v>22342</v>
      </c>
      <c r="B170" s="97" t="s">
        <v>200</v>
      </c>
      <c r="C170" s="134" t="s">
        <v>400</v>
      </c>
      <c r="D170" s="42">
        <v>42143</v>
      </c>
      <c r="E170" s="17">
        <v>3</v>
      </c>
      <c r="F170" s="27" t="s">
        <v>81</v>
      </c>
      <c r="G170" s="19" t="s">
        <v>80</v>
      </c>
      <c r="H170" s="19" t="s">
        <v>81</v>
      </c>
      <c r="I170" s="19" t="s">
        <v>82</v>
      </c>
      <c r="J170" s="54">
        <v>50.94</v>
      </c>
      <c r="K170" s="55">
        <v>20.3</v>
      </c>
      <c r="L170" s="57">
        <v>84.76</v>
      </c>
      <c r="N170" s="51">
        <v>0.8</v>
      </c>
      <c r="Q170" s="51">
        <v>2.1</v>
      </c>
      <c r="T170" s="22">
        <v>156</v>
      </c>
      <c r="U170" s="77">
        <v>156</v>
      </c>
      <c r="V170" s="147">
        <f t="shared" si="2"/>
        <v>156</v>
      </c>
      <c r="W170" s="147"/>
    </row>
    <row r="171" spans="1:23" ht="16" x14ac:dyDescent="0.2">
      <c r="A171" s="38">
        <v>22342</v>
      </c>
      <c r="B171" s="97" t="s">
        <v>200</v>
      </c>
      <c r="C171" s="134" t="s">
        <v>401</v>
      </c>
      <c r="D171" s="42">
        <v>42143</v>
      </c>
      <c r="E171" s="17">
        <v>3</v>
      </c>
      <c r="F171" s="27" t="s">
        <v>81</v>
      </c>
      <c r="G171" s="19" t="s">
        <v>80</v>
      </c>
      <c r="H171" s="19" t="s">
        <v>81</v>
      </c>
      <c r="I171" s="19" t="s">
        <v>82</v>
      </c>
      <c r="J171" s="54">
        <v>51.61</v>
      </c>
      <c r="K171" s="55">
        <v>20.3</v>
      </c>
      <c r="L171" s="57">
        <v>84.09</v>
      </c>
      <c r="N171" s="51">
        <v>0.8</v>
      </c>
      <c r="Q171" s="51">
        <v>2.1</v>
      </c>
      <c r="T171" s="22">
        <v>156</v>
      </c>
      <c r="U171" s="77">
        <v>156</v>
      </c>
      <c r="V171" s="147">
        <f t="shared" si="2"/>
        <v>156</v>
      </c>
      <c r="W171" s="147"/>
    </row>
    <row r="172" spans="1:23" ht="16" x14ac:dyDescent="0.2">
      <c r="A172" s="38">
        <v>22342</v>
      </c>
      <c r="B172" s="97" t="s">
        <v>200</v>
      </c>
      <c r="C172" s="134" t="s">
        <v>402</v>
      </c>
      <c r="D172" s="42">
        <v>42143</v>
      </c>
      <c r="E172" s="17">
        <v>3</v>
      </c>
      <c r="F172" s="27" t="s">
        <v>81</v>
      </c>
      <c r="G172" s="19" t="s">
        <v>80</v>
      </c>
      <c r="H172" s="19" t="s">
        <v>81</v>
      </c>
      <c r="I172" s="19" t="s">
        <v>82</v>
      </c>
      <c r="J172" s="54">
        <v>53.86</v>
      </c>
      <c r="K172" s="55">
        <v>26.55</v>
      </c>
      <c r="L172" s="57">
        <v>75.59</v>
      </c>
      <c r="N172" s="51">
        <v>0.8</v>
      </c>
      <c r="Q172" s="51">
        <v>2.1</v>
      </c>
      <c r="T172" s="22">
        <v>156</v>
      </c>
      <c r="U172" s="77">
        <v>156</v>
      </c>
      <c r="V172" s="147">
        <f t="shared" si="2"/>
        <v>156</v>
      </c>
      <c r="W172" s="147"/>
    </row>
    <row r="173" spans="1:23" ht="16" x14ac:dyDescent="0.2">
      <c r="A173" s="38">
        <v>63222</v>
      </c>
      <c r="B173" s="97" t="s">
        <v>201</v>
      </c>
      <c r="C173" s="97"/>
      <c r="D173" s="42">
        <v>44629</v>
      </c>
      <c r="E173" s="17">
        <v>3</v>
      </c>
      <c r="F173" s="27" t="s">
        <v>81</v>
      </c>
      <c r="G173" s="19" t="s">
        <v>81</v>
      </c>
      <c r="H173" s="19" t="s">
        <v>81</v>
      </c>
      <c r="I173" s="19" t="s">
        <v>82</v>
      </c>
      <c r="J173" s="54">
        <v>78.569999999999993</v>
      </c>
      <c r="K173" s="55">
        <v>71.33</v>
      </c>
      <c r="L173" s="57">
        <v>6.1</v>
      </c>
      <c r="N173" s="51">
        <v>0.5</v>
      </c>
      <c r="O173" s="51">
        <v>2.4300000000000002</v>
      </c>
      <c r="Q173" s="51">
        <v>0</v>
      </c>
      <c r="R173" s="58">
        <v>0.44</v>
      </c>
      <c r="T173" s="22">
        <v>156</v>
      </c>
      <c r="U173" s="77">
        <v>156</v>
      </c>
      <c r="V173" s="147">
        <f t="shared" si="2"/>
        <v>155.99999999999997</v>
      </c>
      <c r="W173" s="147"/>
    </row>
    <row r="174" spans="1:23" ht="16" x14ac:dyDescent="0.2">
      <c r="A174" s="38">
        <v>63222</v>
      </c>
      <c r="B174" s="97" t="s">
        <v>201</v>
      </c>
      <c r="C174" s="97"/>
      <c r="D174" s="42">
        <v>35839</v>
      </c>
      <c r="E174" s="17">
        <v>3</v>
      </c>
      <c r="F174" s="19" t="s">
        <v>80</v>
      </c>
      <c r="G174" s="19" t="s">
        <v>81</v>
      </c>
      <c r="H174" s="19" t="s">
        <v>81</v>
      </c>
      <c r="I174" s="19" t="s">
        <v>82</v>
      </c>
      <c r="J174" s="54">
        <v>56.88</v>
      </c>
      <c r="K174" s="55">
        <v>72.62</v>
      </c>
      <c r="L174" s="57">
        <v>26.5</v>
      </c>
      <c r="N174" s="51">
        <v>1.4</v>
      </c>
      <c r="O174" s="51">
        <v>2.5099999999999998</v>
      </c>
      <c r="Q174" s="51">
        <v>1.4</v>
      </c>
      <c r="R174" s="58">
        <v>0</v>
      </c>
      <c r="T174" s="22">
        <v>156</v>
      </c>
      <c r="U174" s="77">
        <v>156</v>
      </c>
      <c r="V174" s="147">
        <f t="shared" si="2"/>
        <v>156</v>
      </c>
      <c r="W174" s="147"/>
    </row>
    <row r="175" spans="1:23" ht="15" customHeight="1" x14ac:dyDescent="0.2">
      <c r="A175" s="38">
        <v>63212</v>
      </c>
      <c r="B175" s="97" t="s">
        <v>202</v>
      </c>
      <c r="C175" s="97"/>
      <c r="D175" s="42">
        <v>44629</v>
      </c>
      <c r="E175" s="17">
        <v>3</v>
      </c>
      <c r="F175" s="27" t="s">
        <v>81</v>
      </c>
      <c r="G175" s="19" t="s">
        <v>88</v>
      </c>
      <c r="H175" s="19" t="s">
        <v>81</v>
      </c>
      <c r="I175" s="19" t="s">
        <v>82</v>
      </c>
      <c r="J175" s="54">
        <v>41.02</v>
      </c>
      <c r="K175" s="55">
        <v>104.92</v>
      </c>
      <c r="L175" s="57">
        <v>10.06</v>
      </c>
      <c r="N175" s="51">
        <v>2.2000000000000002</v>
      </c>
      <c r="O175" s="51">
        <v>4.54</v>
      </c>
      <c r="Q175" s="51">
        <v>0</v>
      </c>
      <c r="R175" s="58">
        <v>0</v>
      </c>
      <c r="T175" s="22">
        <v>156</v>
      </c>
      <c r="U175" s="77">
        <v>156</v>
      </c>
      <c r="V175" s="147">
        <f t="shared" si="2"/>
        <v>156</v>
      </c>
      <c r="W175" s="147"/>
    </row>
    <row r="176" spans="1:23" ht="15" customHeight="1" x14ac:dyDescent="0.2">
      <c r="A176" s="38">
        <v>63212</v>
      </c>
      <c r="B176" s="97" t="s">
        <v>203</v>
      </c>
      <c r="C176" s="97"/>
      <c r="D176" s="42">
        <v>35839</v>
      </c>
      <c r="E176" s="17">
        <v>3</v>
      </c>
      <c r="F176" s="18" t="s">
        <v>80</v>
      </c>
      <c r="G176" s="19" t="s">
        <v>88</v>
      </c>
      <c r="H176" s="19" t="s">
        <v>81</v>
      </c>
      <c r="I176" s="19" t="s">
        <v>82</v>
      </c>
      <c r="J176" s="54">
        <v>65.64</v>
      </c>
      <c r="K176" s="55">
        <v>64.56</v>
      </c>
      <c r="L176" s="57">
        <v>25.8</v>
      </c>
      <c r="N176" s="51">
        <v>1</v>
      </c>
      <c r="O176" s="51">
        <v>3.11</v>
      </c>
      <c r="R176" s="58">
        <v>2.5</v>
      </c>
      <c r="T176" s="22">
        <v>156</v>
      </c>
      <c r="U176" s="77">
        <v>156</v>
      </c>
      <c r="V176" s="147">
        <f t="shared" si="2"/>
        <v>156</v>
      </c>
      <c r="W176" s="147"/>
    </row>
    <row r="177" spans="1:90" ht="16" x14ac:dyDescent="0.2">
      <c r="A177" s="38">
        <v>82532</v>
      </c>
      <c r="B177" s="97" t="s">
        <v>204</v>
      </c>
      <c r="C177" s="97"/>
      <c r="D177" s="42">
        <v>42488</v>
      </c>
      <c r="E177" s="17">
        <v>3</v>
      </c>
      <c r="F177" s="18" t="s">
        <v>80</v>
      </c>
      <c r="G177" s="19" t="s">
        <v>88</v>
      </c>
      <c r="H177" s="19" t="s">
        <v>81</v>
      </c>
      <c r="I177" s="19" t="s">
        <v>165</v>
      </c>
      <c r="J177" s="54">
        <v>112.48</v>
      </c>
      <c r="K177" s="55">
        <v>11.3</v>
      </c>
      <c r="L177" s="57">
        <v>32.22</v>
      </c>
      <c r="N177" s="51">
        <v>0.6</v>
      </c>
      <c r="O177" s="51">
        <v>0.56999999999999995</v>
      </c>
      <c r="Q177" s="51">
        <v>0.6</v>
      </c>
      <c r="R177" s="58">
        <v>0</v>
      </c>
      <c r="T177" s="22">
        <v>156</v>
      </c>
      <c r="U177" s="77">
        <v>156</v>
      </c>
      <c r="V177" s="147">
        <f t="shared" si="2"/>
        <v>156</v>
      </c>
      <c r="W177" s="147"/>
    </row>
    <row r="178" spans="1:90" ht="15" customHeight="1" x14ac:dyDescent="0.2">
      <c r="A178" s="106">
        <v>61312</v>
      </c>
      <c r="B178" s="127" t="s">
        <v>205</v>
      </c>
      <c r="C178" s="127" t="s">
        <v>90</v>
      </c>
      <c r="D178" s="107">
        <v>38762</v>
      </c>
      <c r="E178" s="105">
        <v>3</v>
      </c>
      <c r="F178" s="27" t="s">
        <v>81</v>
      </c>
      <c r="G178" s="27" t="s">
        <v>81</v>
      </c>
      <c r="H178" s="27" t="s">
        <v>81</v>
      </c>
      <c r="I178" s="19" t="s">
        <v>82</v>
      </c>
      <c r="J178" s="54">
        <v>97.79</v>
      </c>
      <c r="K178" s="55">
        <v>56.05</v>
      </c>
      <c r="L178" s="57">
        <v>2.16</v>
      </c>
      <c r="N178" s="51">
        <v>9.6999999999999993</v>
      </c>
      <c r="O178" s="51">
        <v>8.26</v>
      </c>
      <c r="Q178" s="51">
        <v>0.8</v>
      </c>
      <c r="R178" s="51">
        <v>0</v>
      </c>
      <c r="S178" s="108" t="s">
        <v>90</v>
      </c>
      <c r="T178" s="22">
        <v>156</v>
      </c>
      <c r="U178" s="77">
        <v>156</v>
      </c>
      <c r="V178" s="147">
        <f t="shared" si="2"/>
        <v>156</v>
      </c>
      <c r="W178" s="147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  <c r="AN178" s="110"/>
      <c r="AO178" s="110"/>
      <c r="AP178" s="110"/>
      <c r="AQ178" s="110"/>
      <c r="AR178" s="110"/>
      <c r="AS178" s="110"/>
      <c r="AT178" s="110"/>
      <c r="AU178" s="110"/>
      <c r="AV178" s="110"/>
      <c r="AW178" s="110"/>
      <c r="AX178" s="110"/>
      <c r="AY178" s="110"/>
      <c r="AZ178" s="110"/>
      <c r="BA178" s="110"/>
      <c r="BB178" s="110"/>
      <c r="BC178" s="110"/>
      <c r="BD178" s="110"/>
      <c r="BE178" s="110"/>
      <c r="BF178" s="110"/>
      <c r="BG178" s="110"/>
      <c r="BH178" s="110"/>
      <c r="BI178" s="110"/>
      <c r="BJ178" s="110"/>
      <c r="BK178" s="110"/>
      <c r="BL178" s="110"/>
      <c r="BM178" s="110"/>
      <c r="BN178" s="110"/>
      <c r="BO178" s="110"/>
      <c r="BP178" s="110"/>
      <c r="BQ178" s="110"/>
      <c r="BR178" s="110"/>
      <c r="BS178" s="110"/>
      <c r="BT178" s="110"/>
      <c r="BU178" s="110"/>
      <c r="BV178" s="110"/>
      <c r="BW178" s="110"/>
      <c r="BX178" s="110"/>
      <c r="BY178" s="110"/>
      <c r="BZ178" s="110"/>
      <c r="CA178" s="110"/>
      <c r="CB178" s="110"/>
      <c r="CC178" s="110"/>
      <c r="CD178" s="110"/>
      <c r="CE178" s="110"/>
      <c r="CF178" s="110"/>
      <c r="CG178" s="110"/>
      <c r="CH178" s="110"/>
      <c r="CI178" s="110"/>
      <c r="CJ178" s="110"/>
      <c r="CK178" s="110"/>
      <c r="CL178" s="110"/>
    </row>
    <row r="179" spans="1:90" ht="16" x14ac:dyDescent="0.2">
      <c r="A179" s="102">
        <v>26252</v>
      </c>
      <c r="B179" s="130" t="s">
        <v>206</v>
      </c>
      <c r="C179" s="97" t="s">
        <v>403</v>
      </c>
      <c r="D179" s="42">
        <v>39961</v>
      </c>
      <c r="E179" s="17">
        <v>2</v>
      </c>
      <c r="F179" s="18" t="s">
        <v>81</v>
      </c>
      <c r="G179" s="19" t="s">
        <v>80</v>
      </c>
      <c r="H179" s="19" t="s">
        <v>81</v>
      </c>
      <c r="I179" s="19" t="s">
        <v>82</v>
      </c>
      <c r="J179" s="54">
        <v>70.099999999999994</v>
      </c>
      <c r="K179" s="55">
        <v>2.16</v>
      </c>
      <c r="L179" s="57">
        <v>31.83</v>
      </c>
      <c r="O179" s="51">
        <v>0</v>
      </c>
      <c r="R179" s="58">
        <v>2.17</v>
      </c>
      <c r="T179" s="22">
        <v>104</v>
      </c>
      <c r="U179" s="77">
        <v>104</v>
      </c>
      <c r="V179" s="147">
        <f t="shared" si="2"/>
        <v>104.08999999999999</v>
      </c>
      <c r="W179" s="147"/>
    </row>
    <row r="180" spans="1:90" ht="16" x14ac:dyDescent="0.2">
      <c r="A180" s="37">
        <v>26302</v>
      </c>
      <c r="B180" s="97" t="s">
        <v>206</v>
      </c>
      <c r="C180" s="97" t="s">
        <v>404</v>
      </c>
      <c r="D180" s="42">
        <v>39961</v>
      </c>
      <c r="E180" s="17">
        <v>2</v>
      </c>
      <c r="F180" s="18" t="s">
        <v>81</v>
      </c>
      <c r="G180" s="19" t="s">
        <v>80</v>
      </c>
      <c r="H180" s="19" t="s">
        <v>81</v>
      </c>
      <c r="I180" s="19" t="s">
        <v>82</v>
      </c>
      <c r="J180" s="54">
        <v>77.239999999999995</v>
      </c>
      <c r="K180" s="55">
        <v>2.16</v>
      </c>
      <c r="L180" s="57">
        <v>24.6</v>
      </c>
      <c r="O180" s="51">
        <v>0</v>
      </c>
      <c r="R180" s="58">
        <v>2.17</v>
      </c>
      <c r="T180" s="22">
        <v>104</v>
      </c>
      <c r="U180" s="77">
        <v>104</v>
      </c>
      <c r="V180" s="147">
        <f t="shared" si="2"/>
        <v>104</v>
      </c>
      <c r="W180" s="147"/>
    </row>
    <row r="181" spans="1:90" ht="16" x14ac:dyDescent="0.2">
      <c r="A181" s="95">
        <v>71302</v>
      </c>
      <c r="B181" s="127" t="s">
        <v>57</v>
      </c>
      <c r="C181" s="133" t="s">
        <v>90</v>
      </c>
      <c r="D181" s="42">
        <v>37460</v>
      </c>
      <c r="E181" s="81">
        <v>3</v>
      </c>
      <c r="F181" s="19" t="s">
        <v>80</v>
      </c>
      <c r="G181" s="27" t="s">
        <v>81</v>
      </c>
      <c r="H181" s="27" t="s">
        <v>81</v>
      </c>
      <c r="I181" s="19" t="s">
        <v>82</v>
      </c>
      <c r="J181" s="82">
        <v>46.37</v>
      </c>
      <c r="K181" s="83">
        <v>109.63</v>
      </c>
      <c r="L181" s="56">
        <v>0</v>
      </c>
      <c r="M181" s="84" t="s">
        <v>90</v>
      </c>
      <c r="N181" s="111" t="s">
        <v>90</v>
      </c>
      <c r="O181" s="51">
        <v>0</v>
      </c>
      <c r="P181" s="85" t="s">
        <v>90</v>
      </c>
      <c r="Q181" s="111" t="s">
        <v>90</v>
      </c>
      <c r="R181" s="51">
        <v>0</v>
      </c>
      <c r="S181" s="86" t="s">
        <v>90</v>
      </c>
      <c r="T181" s="86">
        <v>156</v>
      </c>
      <c r="U181" s="109">
        <v>156</v>
      </c>
      <c r="V181" s="147">
        <f t="shared" si="2"/>
        <v>156</v>
      </c>
      <c r="W181" s="147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</row>
    <row r="182" spans="1:90" ht="16" x14ac:dyDescent="0.2">
      <c r="A182" s="38">
        <v>25102</v>
      </c>
      <c r="B182" s="97" t="s">
        <v>207</v>
      </c>
      <c r="C182" s="97"/>
      <c r="D182" s="42">
        <v>43279</v>
      </c>
      <c r="E182" s="17">
        <v>3.5</v>
      </c>
      <c r="F182" s="18" t="s">
        <v>81</v>
      </c>
      <c r="G182" s="19" t="s">
        <v>81</v>
      </c>
      <c r="H182" s="19" t="s">
        <v>81</v>
      </c>
      <c r="I182" s="19" t="s">
        <v>82</v>
      </c>
      <c r="J182" s="54">
        <v>63.46</v>
      </c>
      <c r="K182" s="55">
        <v>83.43</v>
      </c>
      <c r="L182" s="57">
        <v>35.11</v>
      </c>
      <c r="N182" s="51">
        <v>2.125</v>
      </c>
      <c r="O182" s="51">
        <v>2.69</v>
      </c>
      <c r="Q182" s="51">
        <v>0</v>
      </c>
      <c r="R182" s="58">
        <v>0</v>
      </c>
      <c r="T182" s="22">
        <v>182</v>
      </c>
      <c r="U182" s="77">
        <v>182</v>
      </c>
      <c r="V182" s="147">
        <f t="shared" si="2"/>
        <v>182</v>
      </c>
      <c r="W182" s="147"/>
    </row>
    <row r="183" spans="1:90" ht="16" x14ac:dyDescent="0.2">
      <c r="A183" s="38">
        <v>25102</v>
      </c>
      <c r="B183" s="97" t="s">
        <v>207</v>
      </c>
      <c r="C183" s="97"/>
      <c r="D183" s="42">
        <v>39286</v>
      </c>
      <c r="E183" s="17">
        <v>3.5</v>
      </c>
      <c r="F183" s="18" t="s">
        <v>80</v>
      </c>
      <c r="G183" s="19" t="s">
        <v>81</v>
      </c>
      <c r="H183" s="19" t="s">
        <v>81</v>
      </c>
      <c r="I183" s="19" t="s">
        <v>82</v>
      </c>
      <c r="J183" s="54">
        <v>65.62</v>
      </c>
      <c r="K183" s="55">
        <v>78.09</v>
      </c>
      <c r="L183" s="57">
        <v>38.29</v>
      </c>
      <c r="N183" s="51">
        <v>3.45</v>
      </c>
      <c r="O183" s="51">
        <v>3.03</v>
      </c>
      <c r="R183" s="58">
        <v>0</v>
      </c>
      <c r="T183" s="22">
        <v>182</v>
      </c>
      <c r="U183" s="77">
        <v>182</v>
      </c>
      <c r="V183" s="147">
        <f t="shared" si="2"/>
        <v>182</v>
      </c>
      <c r="W183" s="147"/>
    </row>
    <row r="184" spans="1:90" ht="15" customHeight="1" x14ac:dyDescent="0.2">
      <c r="A184" s="38">
        <v>26312</v>
      </c>
      <c r="B184" s="97" t="s">
        <v>208</v>
      </c>
      <c r="C184" s="97"/>
      <c r="D184" s="42">
        <v>43889</v>
      </c>
      <c r="E184" s="17">
        <v>3</v>
      </c>
      <c r="F184" s="18" t="s">
        <v>80</v>
      </c>
      <c r="G184" s="19" t="s">
        <v>81</v>
      </c>
      <c r="H184" s="19" t="s">
        <v>81</v>
      </c>
      <c r="I184" s="19" t="s">
        <v>82</v>
      </c>
      <c r="J184" s="54">
        <v>106.86</v>
      </c>
      <c r="K184" s="55">
        <v>35.630000000000003</v>
      </c>
      <c r="L184" s="57">
        <v>13.51</v>
      </c>
      <c r="N184" s="51">
        <v>0.6</v>
      </c>
      <c r="O184" s="51">
        <v>0.6</v>
      </c>
      <c r="Q184" s="51">
        <v>1.5</v>
      </c>
      <c r="R184" s="58">
        <v>0</v>
      </c>
      <c r="T184" s="22">
        <v>156</v>
      </c>
      <c r="U184" s="77">
        <v>156</v>
      </c>
      <c r="V184" s="147">
        <f t="shared" si="2"/>
        <v>156</v>
      </c>
      <c r="W184" s="147"/>
    </row>
    <row r="185" spans="1:90" ht="15" customHeight="1" x14ac:dyDescent="0.2">
      <c r="A185" s="38">
        <v>26312</v>
      </c>
      <c r="B185" s="97" t="s">
        <v>208</v>
      </c>
      <c r="C185" s="97"/>
      <c r="D185" s="42" t="s">
        <v>209</v>
      </c>
      <c r="E185" s="17">
        <v>3</v>
      </c>
      <c r="F185" s="18" t="s">
        <v>80</v>
      </c>
      <c r="G185" s="19" t="s">
        <v>81</v>
      </c>
      <c r="H185" s="19" t="s">
        <v>81</v>
      </c>
      <c r="I185" s="19" t="s">
        <v>82</v>
      </c>
      <c r="J185" s="54">
        <v>61.11</v>
      </c>
      <c r="K185" s="55">
        <v>79.23</v>
      </c>
      <c r="L185" s="57">
        <v>15.66</v>
      </c>
      <c r="N185" s="51">
        <v>5.2</v>
      </c>
      <c r="O185" s="51">
        <v>0.75</v>
      </c>
      <c r="R185" s="58">
        <v>0.75</v>
      </c>
      <c r="T185" s="22">
        <v>156</v>
      </c>
      <c r="U185" s="77">
        <v>156</v>
      </c>
      <c r="V185" s="147">
        <f t="shared" si="2"/>
        <v>156</v>
      </c>
      <c r="W185" s="147"/>
    </row>
    <row r="186" spans="1:90" ht="15" customHeight="1" x14ac:dyDescent="0.2">
      <c r="A186" s="38">
        <v>43232</v>
      </c>
      <c r="B186" s="97" t="s">
        <v>210</v>
      </c>
      <c r="C186" s="97"/>
      <c r="D186" s="42">
        <v>43889</v>
      </c>
      <c r="E186" s="17">
        <v>3</v>
      </c>
      <c r="F186" s="18" t="s">
        <v>80</v>
      </c>
      <c r="G186" s="19" t="s">
        <v>81</v>
      </c>
      <c r="H186" s="19" t="s">
        <v>81</v>
      </c>
      <c r="I186" s="19" t="s">
        <v>82</v>
      </c>
      <c r="J186" s="54">
        <v>105.33</v>
      </c>
      <c r="K186" s="55">
        <v>50.67</v>
      </c>
      <c r="L186" s="57">
        <v>0</v>
      </c>
      <c r="N186" s="51">
        <v>0.6</v>
      </c>
      <c r="O186" s="51">
        <v>1.2</v>
      </c>
      <c r="Q186" s="51">
        <v>1.5</v>
      </c>
      <c r="R186" s="58">
        <v>0.6</v>
      </c>
      <c r="T186" s="22">
        <v>156</v>
      </c>
      <c r="U186" s="77">
        <v>156</v>
      </c>
      <c r="V186" s="147">
        <f t="shared" si="2"/>
        <v>156</v>
      </c>
      <c r="W186" s="147"/>
    </row>
    <row r="187" spans="1:90" ht="16" x14ac:dyDescent="0.2">
      <c r="A187" s="38">
        <v>26312</v>
      </c>
      <c r="B187" s="97" t="s">
        <v>211</v>
      </c>
      <c r="C187" s="97"/>
      <c r="D187" s="42">
        <v>44285</v>
      </c>
      <c r="E187" s="17">
        <v>3.5</v>
      </c>
      <c r="F187" s="18" t="s">
        <v>81</v>
      </c>
      <c r="G187" s="19" t="s">
        <v>81</v>
      </c>
      <c r="H187" s="19" t="s">
        <v>81</v>
      </c>
      <c r="I187" s="19" t="s">
        <v>165</v>
      </c>
      <c r="J187" s="54">
        <v>108.4</v>
      </c>
      <c r="K187" s="55">
        <v>36.69</v>
      </c>
      <c r="L187" s="57">
        <v>36.909999999999997</v>
      </c>
      <c r="N187" s="51">
        <v>0</v>
      </c>
      <c r="O187" s="51">
        <v>0.33</v>
      </c>
      <c r="Q187" s="51">
        <v>0.3</v>
      </c>
      <c r="R187" s="58">
        <v>0</v>
      </c>
      <c r="T187" s="22">
        <v>182</v>
      </c>
      <c r="U187" s="77">
        <v>182</v>
      </c>
      <c r="V187" s="147">
        <f t="shared" si="2"/>
        <v>182</v>
      </c>
      <c r="W187" s="147"/>
    </row>
    <row r="188" spans="1:90" ht="16" x14ac:dyDescent="0.2">
      <c r="A188" s="38">
        <v>73252</v>
      </c>
      <c r="B188" s="97" t="s">
        <v>26</v>
      </c>
      <c r="C188" s="97"/>
      <c r="D188" s="42" t="s">
        <v>212</v>
      </c>
      <c r="E188" s="17">
        <v>3</v>
      </c>
      <c r="F188" s="18" t="s">
        <v>80</v>
      </c>
      <c r="G188" s="19" t="s">
        <v>81</v>
      </c>
      <c r="H188" s="19" t="s">
        <v>81</v>
      </c>
      <c r="I188" s="19" t="s">
        <v>132</v>
      </c>
      <c r="J188" s="54">
        <v>102.75</v>
      </c>
      <c r="K188" s="55">
        <v>15.55</v>
      </c>
      <c r="L188" s="57">
        <v>37.700000000000003</v>
      </c>
      <c r="N188" s="51">
        <v>0</v>
      </c>
      <c r="Q188" s="51">
        <v>1.2</v>
      </c>
      <c r="T188" s="22">
        <v>156</v>
      </c>
      <c r="U188" s="77">
        <v>156</v>
      </c>
      <c r="V188" s="147">
        <f t="shared" si="2"/>
        <v>156</v>
      </c>
      <c r="W188" s="147"/>
    </row>
    <row r="189" spans="1:90" ht="16" x14ac:dyDescent="0.2">
      <c r="A189" s="38">
        <v>32252</v>
      </c>
      <c r="B189" s="97" t="s">
        <v>213</v>
      </c>
      <c r="C189" s="97"/>
      <c r="D189" s="42">
        <v>36313</v>
      </c>
      <c r="E189" s="17">
        <v>3</v>
      </c>
      <c r="F189" s="18" t="s">
        <v>80</v>
      </c>
      <c r="G189" s="19" t="s">
        <v>81</v>
      </c>
      <c r="H189" s="19" t="s">
        <v>81</v>
      </c>
      <c r="I189" s="19" t="s">
        <v>82</v>
      </c>
      <c r="J189" s="54">
        <v>41.24</v>
      </c>
      <c r="K189" s="55">
        <v>5.29</v>
      </c>
      <c r="L189" s="57">
        <v>109.47</v>
      </c>
      <c r="N189" s="51">
        <v>0</v>
      </c>
      <c r="O189" s="51">
        <v>0</v>
      </c>
      <c r="Q189" s="51">
        <v>0</v>
      </c>
      <c r="R189" s="58">
        <v>0</v>
      </c>
      <c r="T189" s="22">
        <v>156</v>
      </c>
      <c r="U189" s="77">
        <v>156</v>
      </c>
      <c r="V189" s="147">
        <f t="shared" si="2"/>
        <v>156</v>
      </c>
      <c r="W189" s="147"/>
    </row>
    <row r="190" spans="1:90" ht="16" x14ac:dyDescent="0.2">
      <c r="A190" s="102">
        <v>25212</v>
      </c>
      <c r="B190" s="97" t="s">
        <v>214</v>
      </c>
      <c r="C190" s="97" t="s">
        <v>405</v>
      </c>
      <c r="D190" s="42">
        <v>39654</v>
      </c>
      <c r="E190" s="17">
        <v>3.5</v>
      </c>
      <c r="F190" s="18" t="s">
        <v>81</v>
      </c>
      <c r="G190" s="19" t="s">
        <v>80</v>
      </c>
      <c r="H190" s="19" t="s">
        <v>81</v>
      </c>
      <c r="I190" s="19" t="s">
        <v>127</v>
      </c>
      <c r="J190" s="54">
        <v>76.66</v>
      </c>
      <c r="K190" s="55">
        <v>20.45</v>
      </c>
      <c r="L190" s="57">
        <v>84.89</v>
      </c>
      <c r="N190" s="51">
        <v>0.7</v>
      </c>
      <c r="O190" s="51">
        <v>0.73</v>
      </c>
      <c r="Q190" s="51">
        <v>1.3</v>
      </c>
      <c r="R190" s="58">
        <v>1.2</v>
      </c>
      <c r="T190" s="22">
        <v>182</v>
      </c>
      <c r="U190" s="77">
        <v>182</v>
      </c>
      <c r="V190" s="147">
        <f t="shared" si="2"/>
        <v>182</v>
      </c>
      <c r="W190" s="147"/>
    </row>
    <row r="191" spans="1:90" ht="16" x14ac:dyDescent="0.2">
      <c r="A191" s="102">
        <v>25212</v>
      </c>
      <c r="B191" s="97" t="s">
        <v>214</v>
      </c>
      <c r="C191" s="97" t="s">
        <v>406</v>
      </c>
      <c r="D191" s="42">
        <v>39654</v>
      </c>
      <c r="E191" s="17">
        <v>3.5</v>
      </c>
      <c r="F191" s="18" t="s">
        <v>81</v>
      </c>
      <c r="G191" s="19" t="s">
        <v>80</v>
      </c>
      <c r="H191" s="19" t="s">
        <v>81</v>
      </c>
      <c r="I191" s="19" t="s">
        <v>127</v>
      </c>
      <c r="J191" s="54">
        <v>81.290000000000006</v>
      </c>
      <c r="K191" s="55">
        <v>20.45</v>
      </c>
      <c r="L191" s="57">
        <v>80.260000000000005</v>
      </c>
      <c r="N191" s="51">
        <v>0.7</v>
      </c>
      <c r="O191" s="51">
        <v>0.73</v>
      </c>
      <c r="Q191" s="51">
        <v>1.3</v>
      </c>
      <c r="R191" s="58">
        <v>1.2</v>
      </c>
      <c r="T191" s="22">
        <v>182</v>
      </c>
      <c r="U191" s="77">
        <v>182</v>
      </c>
      <c r="V191" s="147">
        <f t="shared" si="2"/>
        <v>182</v>
      </c>
      <c r="W191" s="147"/>
    </row>
    <row r="192" spans="1:90" ht="16" x14ac:dyDescent="0.2">
      <c r="A192" s="102">
        <v>25212</v>
      </c>
      <c r="B192" s="97" t="s">
        <v>214</v>
      </c>
      <c r="C192" s="97" t="s">
        <v>407</v>
      </c>
      <c r="D192" s="42">
        <v>39654</v>
      </c>
      <c r="E192" s="17">
        <v>3.5</v>
      </c>
      <c r="F192" s="18" t="s">
        <v>81</v>
      </c>
      <c r="G192" s="19" t="s">
        <v>80</v>
      </c>
      <c r="H192" s="19" t="s">
        <v>81</v>
      </c>
      <c r="I192" s="19" t="s">
        <v>127</v>
      </c>
      <c r="J192" s="54">
        <v>68.61</v>
      </c>
      <c r="K192" s="55">
        <v>20.45</v>
      </c>
      <c r="L192" s="57">
        <v>92.94</v>
      </c>
      <c r="N192" s="51">
        <v>0.7</v>
      </c>
      <c r="O192" s="51">
        <v>0.73</v>
      </c>
      <c r="Q192" s="51">
        <v>1.3</v>
      </c>
      <c r="R192" s="58">
        <v>1.2</v>
      </c>
      <c r="T192" s="22">
        <v>182</v>
      </c>
      <c r="U192" s="77">
        <v>182</v>
      </c>
      <c r="V192" s="147">
        <f t="shared" si="2"/>
        <v>182</v>
      </c>
      <c r="W192" s="147"/>
    </row>
    <row r="193" spans="1:90" ht="16" x14ac:dyDescent="0.2">
      <c r="A193" s="102">
        <v>25212</v>
      </c>
      <c r="B193" s="97" t="s">
        <v>214</v>
      </c>
      <c r="C193" s="97" t="s">
        <v>405</v>
      </c>
      <c r="D193" s="42">
        <v>41800</v>
      </c>
      <c r="E193" s="17">
        <v>3.5</v>
      </c>
      <c r="F193" s="18" t="s">
        <v>81</v>
      </c>
      <c r="G193" s="19" t="s">
        <v>80</v>
      </c>
      <c r="H193" s="19" t="s">
        <v>81</v>
      </c>
      <c r="I193" s="19" t="s">
        <v>127</v>
      </c>
      <c r="J193" s="54">
        <v>89.26</v>
      </c>
      <c r="K193" s="55">
        <v>18.43</v>
      </c>
      <c r="L193" s="57">
        <v>74.31</v>
      </c>
      <c r="N193" s="51">
        <v>1.4</v>
      </c>
      <c r="O193" s="51">
        <v>1.38</v>
      </c>
      <c r="Q193" s="51">
        <v>1.4</v>
      </c>
      <c r="R193" s="58">
        <v>0</v>
      </c>
      <c r="T193" s="22">
        <v>182</v>
      </c>
      <c r="U193" s="77">
        <v>182</v>
      </c>
      <c r="V193" s="147">
        <f t="shared" si="2"/>
        <v>182</v>
      </c>
      <c r="W193" s="147"/>
    </row>
    <row r="194" spans="1:90" ht="16" x14ac:dyDescent="0.2">
      <c r="A194" s="37">
        <v>25212</v>
      </c>
      <c r="B194" s="97" t="s">
        <v>214</v>
      </c>
      <c r="C194" s="97" t="s">
        <v>408</v>
      </c>
      <c r="D194" s="42">
        <v>41800</v>
      </c>
      <c r="E194" s="17">
        <v>3.5</v>
      </c>
      <c r="F194" s="18" t="s">
        <v>81</v>
      </c>
      <c r="G194" s="19" t="s">
        <v>80</v>
      </c>
      <c r="H194" s="19" t="s">
        <v>81</v>
      </c>
      <c r="I194" s="19" t="s">
        <v>127</v>
      </c>
      <c r="J194" s="54">
        <v>86.94</v>
      </c>
      <c r="K194" s="55">
        <v>18.43</v>
      </c>
      <c r="L194" s="57">
        <v>76.62</v>
      </c>
      <c r="N194" s="51">
        <v>1.4</v>
      </c>
      <c r="O194" s="51">
        <v>1.38</v>
      </c>
      <c r="Q194" s="51">
        <v>1.4</v>
      </c>
      <c r="R194" s="58">
        <v>0</v>
      </c>
      <c r="T194" s="22">
        <v>182</v>
      </c>
      <c r="U194" s="77">
        <v>182</v>
      </c>
      <c r="V194" s="147">
        <f t="shared" si="2"/>
        <v>181.99</v>
      </c>
      <c r="W194" s="147"/>
    </row>
    <row r="195" spans="1:90" ht="15" customHeight="1" x14ac:dyDescent="0.2">
      <c r="A195" s="95">
        <v>71402</v>
      </c>
      <c r="B195" s="127" t="s">
        <v>60</v>
      </c>
      <c r="C195" s="133" t="s">
        <v>90</v>
      </c>
      <c r="D195" s="42">
        <v>41619</v>
      </c>
      <c r="E195" s="81">
        <v>3</v>
      </c>
      <c r="F195" s="27" t="s">
        <v>81</v>
      </c>
      <c r="G195" s="27" t="s">
        <v>81</v>
      </c>
      <c r="H195" s="27" t="s">
        <v>81</v>
      </c>
      <c r="I195" s="19" t="s">
        <v>133</v>
      </c>
      <c r="J195" s="54">
        <v>107.17</v>
      </c>
      <c r="K195" s="55">
        <v>48.83</v>
      </c>
      <c r="L195" s="57">
        <v>0</v>
      </c>
      <c r="M195" s="84" t="s">
        <v>90</v>
      </c>
      <c r="N195" s="51">
        <v>0</v>
      </c>
      <c r="O195" s="51">
        <v>0</v>
      </c>
      <c r="P195" s="85" t="s">
        <v>90</v>
      </c>
      <c r="Q195" s="51">
        <v>1</v>
      </c>
      <c r="R195" s="58">
        <v>5.44</v>
      </c>
      <c r="S195" s="86" t="s">
        <v>90</v>
      </c>
      <c r="T195" s="77">
        <v>156</v>
      </c>
      <c r="U195" s="77">
        <v>156</v>
      </c>
      <c r="V195" s="147">
        <f t="shared" si="2"/>
        <v>156</v>
      </c>
      <c r="W195" s="147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</row>
    <row r="196" spans="1:90" ht="16" x14ac:dyDescent="0.2">
      <c r="A196" s="96">
        <v>71402</v>
      </c>
      <c r="B196" s="127" t="s">
        <v>215</v>
      </c>
      <c r="C196" s="133" t="s">
        <v>90</v>
      </c>
      <c r="D196" s="42">
        <v>33282</v>
      </c>
      <c r="E196" s="81">
        <v>3</v>
      </c>
      <c r="F196" s="19" t="s">
        <v>80</v>
      </c>
      <c r="G196" s="27" t="s">
        <v>81</v>
      </c>
      <c r="H196" s="27" t="s">
        <v>81</v>
      </c>
      <c r="I196" s="19" t="s">
        <v>82</v>
      </c>
      <c r="J196" s="54">
        <v>116.64</v>
      </c>
      <c r="K196" s="55">
        <v>36.299999999999997</v>
      </c>
      <c r="L196" s="57">
        <v>3.06</v>
      </c>
      <c r="M196" s="90" t="s">
        <v>90</v>
      </c>
      <c r="N196" s="58">
        <v>0</v>
      </c>
      <c r="O196" s="58">
        <v>0</v>
      </c>
      <c r="P196" s="91" t="s">
        <v>90</v>
      </c>
      <c r="Q196" s="51">
        <v>2.1</v>
      </c>
      <c r="R196" s="58">
        <v>0</v>
      </c>
      <c r="S196" s="92" t="s">
        <v>90</v>
      </c>
      <c r="T196" s="77">
        <v>156</v>
      </c>
      <c r="U196" s="77">
        <v>156</v>
      </c>
      <c r="V196" s="147">
        <f t="shared" ref="V196:V259" si="3">SUM(J196+K196+L196)</f>
        <v>156</v>
      </c>
      <c r="W196" s="147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</row>
    <row r="197" spans="1:90" ht="15" customHeight="1" x14ac:dyDescent="0.2">
      <c r="A197" s="96">
        <v>71402</v>
      </c>
      <c r="B197" s="127" t="s">
        <v>216</v>
      </c>
      <c r="C197" s="133" t="s">
        <v>90</v>
      </c>
      <c r="D197" s="42">
        <v>33282</v>
      </c>
      <c r="E197" s="81">
        <v>3</v>
      </c>
      <c r="F197" s="19" t="s">
        <v>80</v>
      </c>
      <c r="G197" s="27" t="s">
        <v>81</v>
      </c>
      <c r="H197" s="27" t="s">
        <v>81</v>
      </c>
      <c r="I197" s="19" t="s">
        <v>82</v>
      </c>
      <c r="J197" s="54">
        <v>105.41</v>
      </c>
      <c r="K197" s="55">
        <v>47.2</v>
      </c>
      <c r="L197" s="57">
        <v>3.39</v>
      </c>
      <c r="M197" s="90" t="s">
        <v>90</v>
      </c>
      <c r="N197" s="58">
        <v>0</v>
      </c>
      <c r="O197" s="58">
        <v>0</v>
      </c>
      <c r="P197" s="91" t="s">
        <v>90</v>
      </c>
      <c r="Q197" s="58">
        <v>0</v>
      </c>
      <c r="R197" s="58">
        <v>0</v>
      </c>
      <c r="S197" s="92" t="s">
        <v>90</v>
      </c>
      <c r="T197" s="77">
        <v>156</v>
      </c>
      <c r="U197" s="77">
        <v>156</v>
      </c>
      <c r="V197" s="147">
        <f t="shared" si="3"/>
        <v>156</v>
      </c>
      <c r="W197" s="147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</row>
    <row r="198" spans="1:90" ht="15" customHeight="1" x14ac:dyDescent="0.2">
      <c r="A198" s="96">
        <v>71402</v>
      </c>
      <c r="B198" s="127" t="s">
        <v>217</v>
      </c>
      <c r="C198" s="133" t="s">
        <v>90</v>
      </c>
      <c r="D198" s="42">
        <v>33675</v>
      </c>
      <c r="E198" s="81">
        <v>3</v>
      </c>
      <c r="F198" s="19" t="s">
        <v>80</v>
      </c>
      <c r="G198" s="27" t="s">
        <v>81</v>
      </c>
      <c r="H198" s="27" t="s">
        <v>81</v>
      </c>
      <c r="I198" s="19" t="s">
        <v>132</v>
      </c>
      <c r="J198" s="54">
        <v>91.91</v>
      </c>
      <c r="K198" s="55">
        <v>64.09</v>
      </c>
      <c r="L198" s="57">
        <v>0</v>
      </c>
      <c r="M198" s="90" t="s">
        <v>90</v>
      </c>
      <c r="N198" s="58">
        <v>0</v>
      </c>
      <c r="O198" s="58">
        <v>0</v>
      </c>
      <c r="P198" s="91" t="s">
        <v>90</v>
      </c>
      <c r="Q198" s="58">
        <v>0</v>
      </c>
      <c r="R198" s="58">
        <v>0</v>
      </c>
      <c r="S198" s="92" t="s">
        <v>90</v>
      </c>
      <c r="T198" s="77">
        <v>156</v>
      </c>
      <c r="U198" s="77">
        <v>156</v>
      </c>
      <c r="V198" s="147">
        <f t="shared" si="3"/>
        <v>156</v>
      </c>
      <c r="W198" s="147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</row>
    <row r="199" spans="1:90" ht="15" customHeight="1" x14ac:dyDescent="0.2">
      <c r="A199" s="96">
        <v>92122</v>
      </c>
      <c r="B199" s="127" t="s">
        <v>218</v>
      </c>
      <c r="C199" s="133" t="s">
        <v>90</v>
      </c>
      <c r="D199" s="42">
        <v>38860</v>
      </c>
      <c r="E199" s="81">
        <v>3</v>
      </c>
      <c r="F199" s="19" t="s">
        <v>80</v>
      </c>
      <c r="G199" s="27" t="s">
        <v>81</v>
      </c>
      <c r="H199" s="27" t="s">
        <v>81</v>
      </c>
      <c r="I199" s="19" t="s">
        <v>82</v>
      </c>
      <c r="J199" s="54">
        <v>90.35</v>
      </c>
      <c r="K199" s="55">
        <v>65.650000000000006</v>
      </c>
      <c r="L199" s="57">
        <v>0</v>
      </c>
      <c r="M199" s="90" t="s">
        <v>90</v>
      </c>
      <c r="N199" s="51">
        <v>3.6</v>
      </c>
      <c r="O199" s="51">
        <v>1.88</v>
      </c>
      <c r="P199" s="91" t="s">
        <v>90</v>
      </c>
      <c r="Q199" s="51">
        <v>1</v>
      </c>
      <c r="R199" s="58">
        <v>0</v>
      </c>
      <c r="S199" s="92" t="s">
        <v>90</v>
      </c>
      <c r="T199" s="77">
        <v>156</v>
      </c>
      <c r="U199" s="77">
        <v>156</v>
      </c>
      <c r="V199" s="147">
        <f t="shared" si="3"/>
        <v>156</v>
      </c>
      <c r="W199" s="147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</row>
    <row r="200" spans="1:90" ht="15" customHeight="1" x14ac:dyDescent="0.2">
      <c r="A200" s="96">
        <v>51662</v>
      </c>
      <c r="B200" s="127" t="s">
        <v>219</v>
      </c>
      <c r="C200" s="133" t="s">
        <v>90</v>
      </c>
      <c r="D200" s="42">
        <v>38433</v>
      </c>
      <c r="E200" s="81">
        <v>3</v>
      </c>
      <c r="F200" s="19" t="s">
        <v>80</v>
      </c>
      <c r="G200" s="27" t="s">
        <v>81</v>
      </c>
      <c r="H200" s="27" t="s">
        <v>81</v>
      </c>
      <c r="I200" s="19" t="s">
        <v>82</v>
      </c>
      <c r="J200" s="54">
        <v>73.209999999999994</v>
      </c>
      <c r="K200" s="55">
        <v>82.79</v>
      </c>
      <c r="L200" s="57">
        <v>0</v>
      </c>
      <c r="M200" s="90" t="s">
        <v>90</v>
      </c>
      <c r="N200" s="51">
        <v>7</v>
      </c>
      <c r="O200" s="51">
        <v>8.43</v>
      </c>
      <c r="P200" s="91" t="s">
        <v>90</v>
      </c>
      <c r="Q200" s="51">
        <v>1.2</v>
      </c>
      <c r="R200" s="58">
        <v>0</v>
      </c>
      <c r="S200" s="92" t="s">
        <v>90</v>
      </c>
      <c r="T200" s="77">
        <v>156</v>
      </c>
      <c r="U200" s="77">
        <v>156</v>
      </c>
      <c r="V200" s="147">
        <f t="shared" si="3"/>
        <v>156</v>
      </c>
      <c r="W200" s="147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</row>
    <row r="201" spans="1:90" ht="15" customHeight="1" x14ac:dyDescent="0.2">
      <c r="A201" s="96">
        <v>92112</v>
      </c>
      <c r="B201" s="127" t="s">
        <v>220</v>
      </c>
      <c r="C201" s="133" t="s">
        <v>90</v>
      </c>
      <c r="D201" s="42">
        <v>38807</v>
      </c>
      <c r="E201" s="81">
        <v>3</v>
      </c>
      <c r="F201" s="19" t="s">
        <v>80</v>
      </c>
      <c r="G201" s="27" t="s">
        <v>81</v>
      </c>
      <c r="H201" s="27" t="s">
        <v>81</v>
      </c>
      <c r="I201" s="19" t="s">
        <v>82</v>
      </c>
      <c r="J201" s="54">
        <v>92.74</v>
      </c>
      <c r="K201" s="55">
        <v>63.26</v>
      </c>
      <c r="L201" s="57">
        <v>0</v>
      </c>
      <c r="M201" s="90" t="s">
        <v>90</v>
      </c>
      <c r="N201" s="51">
        <v>7.1</v>
      </c>
      <c r="O201" s="51">
        <v>3.53</v>
      </c>
      <c r="P201" s="91" t="s">
        <v>90</v>
      </c>
      <c r="Q201" s="51">
        <v>3.5</v>
      </c>
      <c r="R201" s="58">
        <v>0</v>
      </c>
      <c r="S201" s="92" t="s">
        <v>90</v>
      </c>
      <c r="T201" s="77">
        <v>156</v>
      </c>
      <c r="U201" s="77">
        <v>156</v>
      </c>
      <c r="V201" s="147">
        <f t="shared" si="3"/>
        <v>156</v>
      </c>
      <c r="W201" s="147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</row>
    <row r="202" spans="1:90" ht="15" customHeight="1" x14ac:dyDescent="0.2">
      <c r="A202" s="96">
        <v>51622</v>
      </c>
      <c r="B202" s="127" t="s">
        <v>221</v>
      </c>
      <c r="C202" s="133" t="s">
        <v>90</v>
      </c>
      <c r="D202" s="42">
        <v>38194</v>
      </c>
      <c r="E202" s="81">
        <v>3</v>
      </c>
      <c r="F202" s="19" t="s">
        <v>80</v>
      </c>
      <c r="G202" s="27" t="s">
        <v>81</v>
      </c>
      <c r="H202" s="27" t="s">
        <v>81</v>
      </c>
      <c r="I202" s="19" t="s">
        <v>82</v>
      </c>
      <c r="J202" s="54">
        <v>98.09</v>
      </c>
      <c r="K202" s="55">
        <v>57.91</v>
      </c>
      <c r="L202" s="57">
        <v>0</v>
      </c>
      <c r="M202" s="90" t="s">
        <v>90</v>
      </c>
      <c r="N202" s="51">
        <v>6.2</v>
      </c>
      <c r="O202" s="51">
        <v>6.29</v>
      </c>
      <c r="P202" s="91" t="s">
        <v>90</v>
      </c>
      <c r="Q202" s="51">
        <v>8.1999999999999993</v>
      </c>
      <c r="R202" s="58">
        <v>0</v>
      </c>
      <c r="S202" s="92" t="s">
        <v>90</v>
      </c>
      <c r="T202" s="77">
        <v>156</v>
      </c>
      <c r="U202" s="77">
        <v>156</v>
      </c>
      <c r="V202" s="147">
        <f t="shared" si="3"/>
        <v>156</v>
      </c>
      <c r="W202" s="147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</row>
    <row r="203" spans="1:90" ht="15" customHeight="1" x14ac:dyDescent="0.2">
      <c r="A203" s="96">
        <v>63112</v>
      </c>
      <c r="B203" s="127" t="s">
        <v>222</v>
      </c>
      <c r="C203" s="133" t="s">
        <v>90</v>
      </c>
      <c r="D203" s="42">
        <v>38429</v>
      </c>
      <c r="E203" s="81">
        <v>3</v>
      </c>
      <c r="F203" s="19" t="s">
        <v>81</v>
      </c>
      <c r="G203" s="27" t="s">
        <v>81</v>
      </c>
      <c r="H203" s="27" t="s">
        <v>81</v>
      </c>
      <c r="I203" s="19" t="s">
        <v>82</v>
      </c>
      <c r="J203" s="54">
        <v>86.44</v>
      </c>
      <c r="K203" s="55">
        <v>69.56</v>
      </c>
      <c r="L203" s="57">
        <v>0</v>
      </c>
      <c r="M203" s="90" t="s">
        <v>90</v>
      </c>
      <c r="N203" s="58">
        <v>8.6999999999999993</v>
      </c>
      <c r="O203" s="58">
        <v>8.7799999999999994</v>
      </c>
      <c r="P203" s="91" t="s">
        <v>90</v>
      </c>
      <c r="Q203" s="51">
        <v>4.2</v>
      </c>
      <c r="R203" s="58">
        <v>0</v>
      </c>
      <c r="S203" s="92" t="s">
        <v>90</v>
      </c>
      <c r="T203" s="77">
        <v>156</v>
      </c>
      <c r="U203" s="77">
        <v>156</v>
      </c>
      <c r="V203" s="147">
        <f t="shared" si="3"/>
        <v>156</v>
      </c>
      <c r="W203" s="147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</row>
    <row r="204" spans="1:90" ht="16" x14ac:dyDescent="0.2">
      <c r="A204" s="96">
        <v>51412</v>
      </c>
      <c r="B204" s="127" t="s">
        <v>223</v>
      </c>
      <c r="C204" s="133"/>
      <c r="D204" s="42">
        <v>35605</v>
      </c>
      <c r="E204" s="81">
        <v>3</v>
      </c>
      <c r="F204" s="19" t="s">
        <v>81</v>
      </c>
      <c r="G204" s="19" t="s">
        <v>81</v>
      </c>
      <c r="H204" s="19" t="s">
        <v>80</v>
      </c>
      <c r="I204" s="19" t="s">
        <v>82</v>
      </c>
      <c r="J204" s="54">
        <v>72.28</v>
      </c>
      <c r="K204" s="55">
        <v>83.72</v>
      </c>
      <c r="L204" s="57">
        <v>0</v>
      </c>
      <c r="M204" s="90" t="s">
        <v>90</v>
      </c>
      <c r="N204" s="58">
        <v>9.8000000000000007</v>
      </c>
      <c r="O204" s="58">
        <v>11.18</v>
      </c>
      <c r="P204" s="91" t="s">
        <v>90</v>
      </c>
      <c r="Q204" s="51">
        <v>5.5</v>
      </c>
      <c r="R204" s="58">
        <v>0</v>
      </c>
      <c r="S204" s="92" t="s">
        <v>90</v>
      </c>
      <c r="T204" s="77">
        <v>156</v>
      </c>
      <c r="U204" s="77">
        <v>156</v>
      </c>
      <c r="V204" s="147">
        <f t="shared" si="3"/>
        <v>156</v>
      </c>
      <c r="W204" s="147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</row>
    <row r="205" spans="1:90" ht="16" x14ac:dyDescent="0.2">
      <c r="A205" s="99">
        <v>72132</v>
      </c>
      <c r="B205" s="127" t="s">
        <v>224</v>
      </c>
      <c r="C205" s="127" t="s">
        <v>409</v>
      </c>
      <c r="D205" s="42">
        <v>38854</v>
      </c>
      <c r="E205" s="81">
        <v>3</v>
      </c>
      <c r="F205" s="27" t="s">
        <v>81</v>
      </c>
      <c r="G205" s="19" t="s">
        <v>80</v>
      </c>
      <c r="H205" s="27" t="s">
        <v>81</v>
      </c>
      <c r="I205" s="19" t="s">
        <v>82</v>
      </c>
      <c r="J205" s="54">
        <v>98.31</v>
      </c>
      <c r="K205" s="55">
        <v>57.69</v>
      </c>
      <c r="L205" s="57">
        <v>0</v>
      </c>
      <c r="M205" s="90"/>
      <c r="N205" s="114">
        <v>16.2</v>
      </c>
      <c r="O205" s="114">
        <v>16.28</v>
      </c>
      <c r="P205" s="91"/>
      <c r="Q205" s="51">
        <v>0</v>
      </c>
      <c r="R205" s="51">
        <v>0</v>
      </c>
      <c r="S205" s="92"/>
      <c r="T205" s="92"/>
      <c r="U205" s="77">
        <v>156</v>
      </c>
      <c r="V205" s="147">
        <f t="shared" si="3"/>
        <v>156</v>
      </c>
      <c r="W205" s="147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</row>
    <row r="206" spans="1:90" ht="16" x14ac:dyDescent="0.2">
      <c r="A206" s="99">
        <v>72132</v>
      </c>
      <c r="B206" s="127" t="s">
        <v>224</v>
      </c>
      <c r="C206" s="127" t="s">
        <v>410</v>
      </c>
      <c r="D206" s="42">
        <v>38854</v>
      </c>
      <c r="E206" s="81">
        <v>3</v>
      </c>
      <c r="F206" s="27" t="s">
        <v>81</v>
      </c>
      <c r="G206" s="19" t="s">
        <v>80</v>
      </c>
      <c r="H206" s="27" t="s">
        <v>81</v>
      </c>
      <c r="I206" s="19" t="s">
        <v>82</v>
      </c>
      <c r="J206" s="54">
        <v>99.41</v>
      </c>
      <c r="K206" s="55">
        <v>56.59</v>
      </c>
      <c r="L206" s="57">
        <v>0</v>
      </c>
      <c r="M206" s="90"/>
      <c r="N206" s="114">
        <v>16.2</v>
      </c>
      <c r="O206" s="114">
        <v>16.28</v>
      </c>
      <c r="P206" s="91"/>
      <c r="Q206" s="51">
        <v>0</v>
      </c>
      <c r="R206" s="51">
        <v>0</v>
      </c>
      <c r="S206" s="92"/>
      <c r="T206" s="92"/>
      <c r="U206" s="77">
        <v>156</v>
      </c>
      <c r="V206" s="147">
        <f t="shared" si="3"/>
        <v>156</v>
      </c>
      <c r="W206" s="147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</row>
    <row r="207" spans="1:90" ht="15" customHeight="1" x14ac:dyDescent="0.2">
      <c r="A207" s="99">
        <v>72132</v>
      </c>
      <c r="B207" s="127" t="s">
        <v>225</v>
      </c>
      <c r="C207" s="133"/>
      <c r="D207" s="42">
        <v>44622</v>
      </c>
      <c r="E207" s="81">
        <v>3</v>
      </c>
      <c r="F207" s="19" t="s">
        <v>81</v>
      </c>
      <c r="G207" s="27" t="s">
        <v>81</v>
      </c>
      <c r="H207" s="27" t="s">
        <v>81</v>
      </c>
      <c r="I207" s="19" t="s">
        <v>82</v>
      </c>
      <c r="J207" s="54">
        <v>110.58</v>
      </c>
      <c r="K207" s="55">
        <v>45.42</v>
      </c>
      <c r="L207" s="57">
        <v>0</v>
      </c>
      <c r="M207" s="90" t="s">
        <v>90</v>
      </c>
      <c r="N207" s="51">
        <v>0</v>
      </c>
      <c r="O207" s="51">
        <v>0</v>
      </c>
      <c r="P207" s="91" t="s">
        <v>90</v>
      </c>
      <c r="Q207" s="114">
        <v>0.9</v>
      </c>
      <c r="R207" s="51">
        <v>0</v>
      </c>
      <c r="S207" s="92" t="s">
        <v>90</v>
      </c>
      <c r="T207" s="77">
        <v>156</v>
      </c>
      <c r="U207" s="77">
        <v>156</v>
      </c>
      <c r="V207" s="147">
        <f t="shared" si="3"/>
        <v>156</v>
      </c>
      <c r="W207" s="147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</row>
    <row r="208" spans="1:90" ht="15" customHeight="1" x14ac:dyDescent="0.2">
      <c r="A208" s="95">
        <v>92302</v>
      </c>
      <c r="B208" s="127" t="s">
        <v>226</v>
      </c>
      <c r="C208" s="133" t="s">
        <v>90</v>
      </c>
      <c r="D208" s="42">
        <v>35930</v>
      </c>
      <c r="E208" s="81">
        <v>3</v>
      </c>
      <c r="F208" s="19" t="s">
        <v>80</v>
      </c>
      <c r="G208" s="27" t="s">
        <v>81</v>
      </c>
      <c r="H208" s="27" t="s">
        <v>81</v>
      </c>
      <c r="I208" s="19" t="s">
        <v>82</v>
      </c>
      <c r="J208" s="54">
        <v>65.33</v>
      </c>
      <c r="K208" s="55">
        <v>90.67</v>
      </c>
      <c r="L208" s="57">
        <v>0</v>
      </c>
      <c r="M208" s="90" t="s">
        <v>90</v>
      </c>
      <c r="N208" s="114">
        <v>17.5</v>
      </c>
      <c r="O208" s="114" t="s">
        <v>227</v>
      </c>
      <c r="P208" s="91" t="s">
        <v>90</v>
      </c>
      <c r="Q208" s="114">
        <v>12</v>
      </c>
      <c r="R208" s="51">
        <v>0</v>
      </c>
      <c r="S208" s="92" t="s">
        <v>90</v>
      </c>
      <c r="T208" s="77">
        <v>156</v>
      </c>
      <c r="U208" s="77">
        <v>156</v>
      </c>
      <c r="V208" s="147">
        <f t="shared" si="3"/>
        <v>156</v>
      </c>
      <c r="W208" s="147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</row>
    <row r="209" spans="1:90" ht="15" customHeight="1" x14ac:dyDescent="0.2">
      <c r="A209" s="96">
        <v>61282</v>
      </c>
      <c r="B209" s="127" t="s">
        <v>228</v>
      </c>
      <c r="C209" s="133" t="s">
        <v>90</v>
      </c>
      <c r="D209" s="42">
        <v>43082</v>
      </c>
      <c r="E209" s="81">
        <v>3</v>
      </c>
      <c r="F209" s="19" t="s">
        <v>80</v>
      </c>
      <c r="G209" s="27" t="s">
        <v>81</v>
      </c>
      <c r="H209" s="27" t="s">
        <v>81</v>
      </c>
      <c r="I209" s="19" t="s">
        <v>82</v>
      </c>
      <c r="J209" s="54">
        <v>40.15</v>
      </c>
      <c r="K209" s="55">
        <v>115.85</v>
      </c>
      <c r="L209" s="57">
        <v>0</v>
      </c>
      <c r="M209" s="90" t="s">
        <v>90</v>
      </c>
      <c r="N209" s="51">
        <v>4</v>
      </c>
      <c r="O209" s="51">
        <v>0</v>
      </c>
      <c r="P209" s="91" t="s">
        <v>90</v>
      </c>
      <c r="Q209" s="114">
        <v>3.5</v>
      </c>
      <c r="R209" s="51">
        <v>0</v>
      </c>
      <c r="S209" s="92" t="s">
        <v>90</v>
      </c>
      <c r="T209" s="77">
        <v>156</v>
      </c>
      <c r="U209" s="77">
        <v>156</v>
      </c>
      <c r="V209" s="147">
        <f t="shared" si="3"/>
        <v>156</v>
      </c>
      <c r="W209" s="147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</row>
    <row r="210" spans="1:90" ht="15" customHeight="1" x14ac:dyDescent="0.2">
      <c r="A210" s="96">
        <v>62102</v>
      </c>
      <c r="B210" s="127" t="s">
        <v>29</v>
      </c>
      <c r="C210" s="133" t="s">
        <v>90</v>
      </c>
      <c r="D210" s="42">
        <v>38184</v>
      </c>
      <c r="E210" s="81">
        <v>3</v>
      </c>
      <c r="F210" s="19" t="s">
        <v>80</v>
      </c>
      <c r="G210" s="27" t="s">
        <v>81</v>
      </c>
      <c r="H210" s="27" t="s">
        <v>81</v>
      </c>
      <c r="I210" s="19" t="s">
        <v>82</v>
      </c>
      <c r="J210" s="54">
        <v>70.760000000000005</v>
      </c>
      <c r="K210" s="55">
        <v>85.24</v>
      </c>
      <c r="L210" s="57">
        <v>0</v>
      </c>
      <c r="M210" s="90" t="s">
        <v>90</v>
      </c>
      <c r="N210" s="51">
        <v>0</v>
      </c>
      <c r="O210" s="51">
        <v>0</v>
      </c>
      <c r="P210" s="91" t="s">
        <v>90</v>
      </c>
      <c r="Q210" s="114">
        <v>2.2000000000000002</v>
      </c>
      <c r="R210" s="51">
        <v>0</v>
      </c>
      <c r="S210" s="92" t="s">
        <v>90</v>
      </c>
      <c r="T210" s="77">
        <v>156</v>
      </c>
      <c r="U210" s="77">
        <v>156</v>
      </c>
      <c r="V210" s="147">
        <f t="shared" si="3"/>
        <v>156</v>
      </c>
      <c r="W210" s="147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</row>
    <row r="211" spans="1:90" ht="15" customHeight="1" x14ac:dyDescent="0.2">
      <c r="A211" s="96">
        <v>62102</v>
      </c>
      <c r="B211" s="127" t="s">
        <v>29</v>
      </c>
      <c r="C211" s="133" t="s">
        <v>90</v>
      </c>
      <c r="D211" s="42">
        <v>42807</v>
      </c>
      <c r="E211" s="81">
        <v>3</v>
      </c>
      <c r="F211" s="19" t="s">
        <v>81</v>
      </c>
      <c r="G211" s="27" t="s">
        <v>81</v>
      </c>
      <c r="H211" s="27" t="s">
        <v>81</v>
      </c>
      <c r="I211" s="19" t="s">
        <v>82</v>
      </c>
      <c r="J211" s="54">
        <v>59.2</v>
      </c>
      <c r="K211" s="55">
        <v>93.7</v>
      </c>
      <c r="L211" s="57">
        <v>3.1</v>
      </c>
      <c r="M211" s="90" t="s">
        <v>90</v>
      </c>
      <c r="N211" s="51">
        <v>0</v>
      </c>
      <c r="O211" s="51">
        <v>0</v>
      </c>
      <c r="P211" s="91" t="s">
        <v>90</v>
      </c>
      <c r="Q211" s="114">
        <v>1</v>
      </c>
      <c r="R211" s="113">
        <v>1.43</v>
      </c>
      <c r="S211" s="92" t="s">
        <v>90</v>
      </c>
      <c r="T211" s="77">
        <v>156</v>
      </c>
      <c r="U211" s="77">
        <v>156</v>
      </c>
      <c r="V211" s="147">
        <f t="shared" si="3"/>
        <v>156</v>
      </c>
      <c r="W211" s="147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</row>
    <row r="212" spans="1:90" ht="15" customHeight="1" x14ac:dyDescent="0.2">
      <c r="A212" s="96">
        <v>73222</v>
      </c>
      <c r="B212" s="127" t="s">
        <v>229</v>
      </c>
      <c r="C212" s="133" t="s">
        <v>90</v>
      </c>
      <c r="D212" s="42">
        <v>37067</v>
      </c>
      <c r="E212" s="81">
        <v>3</v>
      </c>
      <c r="F212" s="19" t="s">
        <v>80</v>
      </c>
      <c r="G212" s="27" t="s">
        <v>81</v>
      </c>
      <c r="H212" s="27" t="s">
        <v>81</v>
      </c>
      <c r="I212" s="19" t="s">
        <v>82</v>
      </c>
      <c r="J212" s="54">
        <v>77.22</v>
      </c>
      <c r="K212" s="55">
        <v>78.78</v>
      </c>
      <c r="L212" s="57">
        <v>0</v>
      </c>
      <c r="M212" s="90" t="s">
        <v>90</v>
      </c>
      <c r="N212" s="51">
        <v>0</v>
      </c>
      <c r="O212" s="51">
        <v>0</v>
      </c>
      <c r="P212" s="91" t="s">
        <v>90</v>
      </c>
      <c r="Q212" s="114">
        <v>1.8</v>
      </c>
      <c r="R212" s="51">
        <v>0</v>
      </c>
      <c r="S212" s="92" t="s">
        <v>90</v>
      </c>
      <c r="T212" s="77">
        <v>156</v>
      </c>
      <c r="U212" s="77">
        <v>156</v>
      </c>
      <c r="V212" s="147">
        <f t="shared" si="3"/>
        <v>156</v>
      </c>
      <c r="W212" s="147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</row>
    <row r="213" spans="1:90" ht="16" x14ac:dyDescent="0.2">
      <c r="A213" s="96">
        <v>61212</v>
      </c>
      <c r="B213" s="127" t="s">
        <v>230</v>
      </c>
      <c r="C213" s="133" t="s">
        <v>411</v>
      </c>
      <c r="D213" s="42">
        <v>43909</v>
      </c>
      <c r="E213" s="81">
        <v>3</v>
      </c>
      <c r="F213" s="19" t="s">
        <v>81</v>
      </c>
      <c r="G213" s="19" t="s">
        <v>80</v>
      </c>
      <c r="H213" s="27" t="s">
        <v>81</v>
      </c>
      <c r="I213" s="19" t="s">
        <v>82</v>
      </c>
      <c r="J213" s="54">
        <v>53.74</v>
      </c>
      <c r="K213" s="55">
        <v>102.26</v>
      </c>
      <c r="L213" s="57">
        <v>0</v>
      </c>
      <c r="M213" s="90" t="s">
        <v>90</v>
      </c>
      <c r="N213" s="114">
        <v>3.5</v>
      </c>
      <c r="O213" s="51">
        <v>0</v>
      </c>
      <c r="P213" s="91" t="s">
        <v>90</v>
      </c>
      <c r="Q213" s="51">
        <v>4</v>
      </c>
      <c r="R213" s="51">
        <v>0</v>
      </c>
      <c r="S213" s="92" t="s">
        <v>90</v>
      </c>
      <c r="T213" s="77">
        <v>156</v>
      </c>
      <c r="U213" s="77">
        <v>156</v>
      </c>
      <c r="V213" s="147">
        <f t="shared" si="3"/>
        <v>156</v>
      </c>
      <c r="W213" s="147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</row>
    <row r="214" spans="1:90" ht="16" x14ac:dyDescent="0.2">
      <c r="A214" s="96">
        <v>61212</v>
      </c>
      <c r="B214" s="127" t="s">
        <v>231</v>
      </c>
      <c r="C214" s="133" t="s">
        <v>411</v>
      </c>
      <c r="D214" s="42">
        <v>38762</v>
      </c>
      <c r="E214" s="81">
        <v>3</v>
      </c>
      <c r="F214" s="19" t="s">
        <v>81</v>
      </c>
      <c r="G214" s="19" t="s">
        <v>80</v>
      </c>
      <c r="H214" s="27" t="s">
        <v>81</v>
      </c>
      <c r="I214" s="19" t="s">
        <v>82</v>
      </c>
      <c r="J214" s="54">
        <v>78.819999999999993</v>
      </c>
      <c r="K214" s="55">
        <v>77.180000000000007</v>
      </c>
      <c r="L214" s="57">
        <v>0</v>
      </c>
      <c r="M214" s="90" t="s">
        <v>90</v>
      </c>
      <c r="N214" s="114">
        <v>13</v>
      </c>
      <c r="O214" s="51">
        <v>0</v>
      </c>
      <c r="P214" s="91" t="s">
        <v>90</v>
      </c>
      <c r="Q214" s="51">
        <v>0</v>
      </c>
      <c r="R214" s="51">
        <v>0</v>
      </c>
      <c r="S214" s="92" t="s">
        <v>90</v>
      </c>
      <c r="T214" s="77">
        <v>156</v>
      </c>
      <c r="U214" s="77">
        <v>156</v>
      </c>
      <c r="V214" s="147">
        <f t="shared" si="3"/>
        <v>156</v>
      </c>
      <c r="W214" s="147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</row>
    <row r="215" spans="1:90" ht="16" x14ac:dyDescent="0.2">
      <c r="A215" s="96">
        <v>61212</v>
      </c>
      <c r="B215" s="127" t="s">
        <v>230</v>
      </c>
      <c r="C215" s="133" t="s">
        <v>412</v>
      </c>
      <c r="D215" s="42">
        <v>43909</v>
      </c>
      <c r="E215" s="81">
        <v>3</v>
      </c>
      <c r="F215" s="19" t="s">
        <v>81</v>
      </c>
      <c r="G215" s="19" t="s">
        <v>80</v>
      </c>
      <c r="H215" s="27" t="s">
        <v>81</v>
      </c>
      <c r="I215" s="19" t="s">
        <v>82</v>
      </c>
      <c r="J215" s="54">
        <v>60.34</v>
      </c>
      <c r="K215" s="55">
        <v>95.66</v>
      </c>
      <c r="L215" s="57">
        <v>0</v>
      </c>
      <c r="M215" s="90" t="s">
        <v>90</v>
      </c>
      <c r="N215" s="114">
        <v>6.7</v>
      </c>
      <c r="O215" s="51">
        <v>0</v>
      </c>
      <c r="P215" s="91" t="s">
        <v>90</v>
      </c>
      <c r="Q215" s="51">
        <v>4</v>
      </c>
      <c r="R215" s="51">
        <v>0</v>
      </c>
      <c r="S215" s="92" t="s">
        <v>90</v>
      </c>
      <c r="T215" s="77">
        <v>156</v>
      </c>
      <c r="U215" s="77">
        <v>156</v>
      </c>
      <c r="V215" s="147">
        <f t="shared" si="3"/>
        <v>156</v>
      </c>
      <c r="W215" s="147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</row>
    <row r="216" spans="1:90" ht="16" x14ac:dyDescent="0.2">
      <c r="A216" s="96">
        <v>61212</v>
      </c>
      <c r="B216" s="127" t="s">
        <v>231</v>
      </c>
      <c r="C216" s="133" t="s">
        <v>412</v>
      </c>
      <c r="D216" s="42">
        <v>38762</v>
      </c>
      <c r="E216" s="81">
        <v>3</v>
      </c>
      <c r="F216" s="19" t="s">
        <v>81</v>
      </c>
      <c r="G216" s="19" t="s">
        <v>80</v>
      </c>
      <c r="H216" s="27" t="s">
        <v>81</v>
      </c>
      <c r="I216" s="19" t="s">
        <v>82</v>
      </c>
      <c r="J216" s="54">
        <v>74.2</v>
      </c>
      <c r="K216" s="55">
        <v>81.790000000000006</v>
      </c>
      <c r="L216" s="57">
        <v>0</v>
      </c>
      <c r="M216" s="90" t="s">
        <v>90</v>
      </c>
      <c r="N216" s="114">
        <v>17.3</v>
      </c>
      <c r="O216" s="51">
        <v>0</v>
      </c>
      <c r="P216" s="91" t="s">
        <v>90</v>
      </c>
      <c r="Q216" s="51">
        <v>0</v>
      </c>
      <c r="R216" s="51">
        <v>0</v>
      </c>
      <c r="S216" s="92" t="s">
        <v>90</v>
      </c>
      <c r="T216" s="77">
        <v>156</v>
      </c>
      <c r="U216" s="77">
        <v>156</v>
      </c>
      <c r="V216" s="147">
        <f t="shared" si="3"/>
        <v>155.99</v>
      </c>
      <c r="W216" s="147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</row>
    <row r="217" spans="1:90" ht="32" x14ac:dyDescent="0.2">
      <c r="A217" s="99">
        <v>22102</v>
      </c>
      <c r="B217" s="127" t="s">
        <v>498</v>
      </c>
      <c r="C217" s="133" t="s">
        <v>464</v>
      </c>
      <c r="D217" s="42">
        <v>45091</v>
      </c>
      <c r="E217" s="81">
        <v>3</v>
      </c>
      <c r="F217" s="19"/>
      <c r="G217" s="19" t="s">
        <v>80</v>
      </c>
      <c r="H217" s="18" t="s">
        <v>81</v>
      </c>
      <c r="J217" s="54">
        <v>81.67</v>
      </c>
      <c r="K217" s="55">
        <v>30</v>
      </c>
      <c r="L217" s="57">
        <v>44.33</v>
      </c>
      <c r="M217" s="154"/>
      <c r="N217" s="155"/>
      <c r="P217" s="154"/>
      <c r="S217" s="156"/>
      <c r="T217" s="77"/>
      <c r="V217" s="147">
        <f t="shared" si="3"/>
        <v>156</v>
      </c>
      <c r="W217" s="147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</row>
    <row r="218" spans="1:90" ht="32" x14ac:dyDescent="0.2">
      <c r="A218" s="99">
        <v>22102</v>
      </c>
      <c r="B218" s="127" t="s">
        <v>498</v>
      </c>
      <c r="C218" s="133" t="s">
        <v>465</v>
      </c>
      <c r="D218" s="42">
        <v>45091</v>
      </c>
      <c r="E218" s="81">
        <v>3</v>
      </c>
      <c r="F218" s="19"/>
      <c r="G218" s="19" t="s">
        <v>80</v>
      </c>
      <c r="H218" s="18" t="s">
        <v>81</v>
      </c>
      <c r="J218" s="54">
        <v>77.27</v>
      </c>
      <c r="K218" s="55">
        <v>30</v>
      </c>
      <c r="L218" s="57">
        <v>48.73</v>
      </c>
      <c r="M218" s="154"/>
      <c r="N218" s="155"/>
      <c r="P218" s="154"/>
      <c r="S218" s="156"/>
      <c r="T218" s="77"/>
      <c r="V218" s="147">
        <f t="shared" si="3"/>
        <v>156</v>
      </c>
      <c r="W218" s="147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</row>
    <row r="219" spans="1:90" ht="32" x14ac:dyDescent="0.2">
      <c r="A219" s="99">
        <v>22102</v>
      </c>
      <c r="B219" s="127" t="s">
        <v>498</v>
      </c>
      <c r="C219" s="133" t="s">
        <v>466</v>
      </c>
      <c r="D219" s="42">
        <v>45091</v>
      </c>
      <c r="E219" s="81">
        <v>3</v>
      </c>
      <c r="F219" s="19"/>
      <c r="G219" s="19" t="s">
        <v>80</v>
      </c>
      <c r="H219" s="18" t="s">
        <v>81</v>
      </c>
      <c r="J219" s="54">
        <v>75.77</v>
      </c>
      <c r="K219" s="55">
        <v>30</v>
      </c>
      <c r="L219" s="57">
        <v>50.23</v>
      </c>
      <c r="M219" s="154"/>
      <c r="N219" s="155"/>
      <c r="P219" s="154"/>
      <c r="S219" s="156"/>
      <c r="T219" s="77"/>
      <c r="V219" s="147">
        <f t="shared" si="3"/>
        <v>156</v>
      </c>
      <c r="W219" s="147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</row>
    <row r="220" spans="1:90" ht="32" x14ac:dyDescent="0.2">
      <c r="A220" s="99">
        <v>22102</v>
      </c>
      <c r="B220" s="127" t="s">
        <v>498</v>
      </c>
      <c r="C220" s="133" t="s">
        <v>467</v>
      </c>
      <c r="D220" s="42">
        <v>45091</v>
      </c>
      <c r="E220" s="81">
        <v>3</v>
      </c>
      <c r="F220" s="19"/>
      <c r="G220" s="19" t="s">
        <v>80</v>
      </c>
      <c r="H220" s="18" t="s">
        <v>81</v>
      </c>
      <c r="J220" s="54">
        <v>86.85</v>
      </c>
      <c r="K220" s="55">
        <v>30</v>
      </c>
      <c r="L220" s="57">
        <v>39.15</v>
      </c>
      <c r="M220" s="154"/>
      <c r="N220" s="155"/>
      <c r="P220" s="154"/>
      <c r="S220" s="156"/>
      <c r="T220" s="77"/>
      <c r="V220" s="147">
        <f t="shared" si="3"/>
        <v>156</v>
      </c>
      <c r="W220" s="147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</row>
    <row r="221" spans="1:90" ht="32" x14ac:dyDescent="0.2">
      <c r="A221" s="99">
        <v>22102</v>
      </c>
      <c r="B221" s="127" t="s">
        <v>498</v>
      </c>
      <c r="C221" s="133" t="s">
        <v>468</v>
      </c>
      <c r="D221" s="42">
        <v>45091</v>
      </c>
      <c r="E221" s="81">
        <v>3</v>
      </c>
      <c r="F221" s="19"/>
      <c r="G221" s="19" t="s">
        <v>80</v>
      </c>
      <c r="H221" s="18" t="s">
        <v>81</v>
      </c>
      <c r="J221" s="54">
        <v>82.54</v>
      </c>
      <c r="K221" s="55">
        <v>30</v>
      </c>
      <c r="L221" s="57">
        <v>43.46</v>
      </c>
      <c r="M221" s="154"/>
      <c r="N221" s="155"/>
      <c r="P221" s="154"/>
      <c r="S221" s="156"/>
      <c r="T221" s="77"/>
      <c r="V221" s="147">
        <f t="shared" si="3"/>
        <v>156</v>
      </c>
      <c r="W221" s="147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</row>
    <row r="222" spans="1:90" ht="32" x14ac:dyDescent="0.2">
      <c r="A222" s="99">
        <v>22102</v>
      </c>
      <c r="B222" s="127" t="s">
        <v>498</v>
      </c>
      <c r="C222" s="133" t="s">
        <v>469</v>
      </c>
      <c r="D222" s="42">
        <v>45091</v>
      </c>
      <c r="E222" s="81">
        <v>3</v>
      </c>
      <c r="F222" s="19"/>
      <c r="G222" s="19" t="s">
        <v>80</v>
      </c>
      <c r="H222" s="18" t="s">
        <v>81</v>
      </c>
      <c r="J222" s="54">
        <v>76.11</v>
      </c>
      <c r="K222" s="55">
        <v>30</v>
      </c>
      <c r="L222" s="57">
        <v>49.89</v>
      </c>
      <c r="M222" s="154"/>
      <c r="N222" s="155"/>
      <c r="P222" s="154"/>
      <c r="S222" s="156"/>
      <c r="T222" s="77"/>
      <c r="V222" s="147">
        <f t="shared" si="3"/>
        <v>156</v>
      </c>
      <c r="W222" s="147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</row>
    <row r="223" spans="1:90" ht="32" x14ac:dyDescent="0.2">
      <c r="A223" s="99">
        <v>22102</v>
      </c>
      <c r="B223" s="127" t="s">
        <v>498</v>
      </c>
      <c r="C223" s="133" t="s">
        <v>470</v>
      </c>
      <c r="D223" s="42">
        <v>45091</v>
      </c>
      <c r="E223" s="81">
        <v>3</v>
      </c>
      <c r="F223" s="19"/>
      <c r="G223" s="19" t="s">
        <v>80</v>
      </c>
      <c r="H223" s="18" t="s">
        <v>81</v>
      </c>
      <c r="J223" s="54">
        <v>70.92</v>
      </c>
      <c r="K223" s="55">
        <v>30</v>
      </c>
      <c r="L223" s="57">
        <v>55.08</v>
      </c>
      <c r="M223" s="154"/>
      <c r="N223" s="155"/>
      <c r="P223" s="154"/>
      <c r="S223" s="156"/>
      <c r="T223" s="77"/>
      <c r="V223" s="147">
        <f t="shared" si="3"/>
        <v>156</v>
      </c>
      <c r="W223" s="147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</row>
    <row r="224" spans="1:90" ht="16" x14ac:dyDescent="0.2">
      <c r="A224" s="38">
        <v>34202</v>
      </c>
      <c r="B224" s="97" t="s">
        <v>232</v>
      </c>
      <c r="C224" s="97"/>
      <c r="D224" s="42">
        <v>41446</v>
      </c>
      <c r="E224" s="17">
        <v>3.5</v>
      </c>
      <c r="F224" s="18" t="s">
        <v>80</v>
      </c>
      <c r="G224" s="19" t="s">
        <v>81</v>
      </c>
      <c r="H224" s="19" t="s">
        <v>81</v>
      </c>
      <c r="I224" s="19" t="s">
        <v>165</v>
      </c>
      <c r="J224" s="54">
        <v>46.74</v>
      </c>
      <c r="K224" s="55">
        <v>22</v>
      </c>
      <c r="L224" s="57">
        <v>113.26</v>
      </c>
      <c r="N224" s="51">
        <v>0</v>
      </c>
      <c r="O224" s="51">
        <v>0</v>
      </c>
      <c r="Q224" s="51">
        <v>1</v>
      </c>
      <c r="R224" s="58">
        <v>0</v>
      </c>
      <c r="T224" s="22">
        <v>182</v>
      </c>
      <c r="U224" s="77">
        <v>182</v>
      </c>
      <c r="V224" s="147">
        <f t="shared" si="3"/>
        <v>182</v>
      </c>
      <c r="W224" s="147"/>
    </row>
    <row r="225" spans="1:23" ht="16" x14ac:dyDescent="0.2">
      <c r="A225" s="38">
        <v>29302</v>
      </c>
      <c r="B225" s="97" t="s">
        <v>233</v>
      </c>
      <c r="C225" s="97"/>
      <c r="D225" s="46">
        <v>35844</v>
      </c>
      <c r="E225" s="17">
        <v>3</v>
      </c>
      <c r="F225" s="18" t="s">
        <v>81</v>
      </c>
      <c r="G225" s="19" t="s">
        <v>81</v>
      </c>
      <c r="H225" s="19" t="s">
        <v>81</v>
      </c>
      <c r="I225" s="19" t="s">
        <v>82</v>
      </c>
      <c r="J225" s="54">
        <v>29</v>
      </c>
      <c r="K225" s="55">
        <v>33.869999999999997</v>
      </c>
      <c r="L225" s="57">
        <v>93.13</v>
      </c>
      <c r="N225" s="74"/>
      <c r="Q225" s="74"/>
      <c r="T225" s="77">
        <v>156</v>
      </c>
      <c r="U225" s="77">
        <v>156</v>
      </c>
      <c r="V225" s="147">
        <f t="shared" si="3"/>
        <v>156</v>
      </c>
      <c r="W225" s="147"/>
    </row>
    <row r="226" spans="1:23" ht="14.25" customHeight="1" x14ac:dyDescent="0.2">
      <c r="A226" s="38">
        <v>29302</v>
      </c>
      <c r="B226" s="97" t="s">
        <v>233</v>
      </c>
      <c r="C226" s="97"/>
      <c r="D226" s="42">
        <v>44629</v>
      </c>
      <c r="E226" s="17">
        <v>3</v>
      </c>
      <c r="F226" s="18" t="s">
        <v>81</v>
      </c>
      <c r="G226" s="19" t="s">
        <v>81</v>
      </c>
      <c r="H226" s="19" t="s">
        <v>81</v>
      </c>
      <c r="I226" s="19" t="s">
        <v>82</v>
      </c>
      <c r="J226" s="54">
        <v>49.38</v>
      </c>
      <c r="K226" s="55">
        <v>35.25</v>
      </c>
      <c r="L226" s="57">
        <v>71.37</v>
      </c>
      <c r="N226" s="51">
        <v>1.3</v>
      </c>
      <c r="O226" s="51">
        <v>1</v>
      </c>
      <c r="Q226" s="51">
        <v>0</v>
      </c>
      <c r="T226" s="22">
        <v>156</v>
      </c>
      <c r="U226" s="77">
        <v>156</v>
      </c>
      <c r="V226" s="147">
        <f t="shared" si="3"/>
        <v>156</v>
      </c>
      <c r="W226" s="147"/>
    </row>
    <row r="227" spans="1:23" ht="16" x14ac:dyDescent="0.2">
      <c r="A227" s="38">
        <v>29222</v>
      </c>
      <c r="B227" s="97" t="s">
        <v>234</v>
      </c>
      <c r="C227" s="97"/>
      <c r="D227" s="46">
        <v>37775</v>
      </c>
      <c r="E227" s="17">
        <v>3</v>
      </c>
      <c r="F227" s="18" t="s">
        <v>80</v>
      </c>
      <c r="G227" s="19" t="s">
        <v>81</v>
      </c>
      <c r="H227" s="19" t="s">
        <v>81</v>
      </c>
      <c r="I227" s="19" t="s">
        <v>165</v>
      </c>
      <c r="J227" s="54">
        <v>24.54</v>
      </c>
      <c r="K227" s="55">
        <v>15.51</v>
      </c>
      <c r="L227" s="57">
        <v>115.95</v>
      </c>
      <c r="N227" s="51">
        <v>0</v>
      </c>
      <c r="Q227" s="51">
        <v>0</v>
      </c>
      <c r="T227" s="22">
        <v>156</v>
      </c>
      <c r="U227" s="77">
        <v>156</v>
      </c>
      <c r="V227" s="147">
        <f t="shared" si="3"/>
        <v>156</v>
      </c>
      <c r="W227" s="147"/>
    </row>
    <row r="228" spans="1:23" x14ac:dyDescent="0.2">
      <c r="A228" s="38">
        <v>24412</v>
      </c>
      <c r="B228" s="129" t="s">
        <v>235</v>
      </c>
      <c r="C228" s="134"/>
      <c r="D228" s="46">
        <v>39286</v>
      </c>
      <c r="E228" s="17">
        <v>3.5</v>
      </c>
      <c r="F228" s="18" t="s">
        <v>81</v>
      </c>
      <c r="G228" s="19" t="s">
        <v>81</v>
      </c>
      <c r="H228" s="19" t="s">
        <v>81</v>
      </c>
      <c r="I228" s="19" t="s">
        <v>82</v>
      </c>
      <c r="J228" s="54">
        <v>69.760000000000005</v>
      </c>
      <c r="K228" s="55">
        <v>70.95</v>
      </c>
      <c r="L228" s="57">
        <v>41.82</v>
      </c>
      <c r="N228" s="51">
        <v>1.9</v>
      </c>
      <c r="T228" s="22">
        <v>182</v>
      </c>
      <c r="U228" s="77">
        <v>182</v>
      </c>
      <c r="V228" s="147">
        <f t="shared" si="3"/>
        <v>182.53</v>
      </c>
      <c r="W228" s="147"/>
    </row>
    <row r="229" spans="1:23" ht="16" x14ac:dyDescent="0.2">
      <c r="A229" s="38">
        <v>24412</v>
      </c>
      <c r="B229" s="97" t="s">
        <v>235</v>
      </c>
      <c r="C229" s="97"/>
      <c r="D229" s="42">
        <v>43279</v>
      </c>
      <c r="E229" s="17">
        <v>3.5</v>
      </c>
      <c r="F229" s="18" t="s">
        <v>81</v>
      </c>
      <c r="G229" s="19" t="s">
        <v>81</v>
      </c>
      <c r="H229" s="19" t="s">
        <v>81</v>
      </c>
      <c r="I229" s="19" t="s">
        <v>82</v>
      </c>
      <c r="J229" s="54">
        <v>78.47</v>
      </c>
      <c r="K229" s="55">
        <v>68.069999999999993</v>
      </c>
      <c r="L229" s="57">
        <v>35.840000000000003</v>
      </c>
      <c r="N229" s="51">
        <v>0.92500000000000004</v>
      </c>
      <c r="Q229" s="51">
        <v>0</v>
      </c>
      <c r="T229" s="22">
        <v>182</v>
      </c>
      <c r="U229" s="77">
        <v>182</v>
      </c>
      <c r="V229" s="147">
        <f t="shared" si="3"/>
        <v>182.38</v>
      </c>
      <c r="W229" s="147"/>
    </row>
    <row r="230" spans="1:23" ht="16" x14ac:dyDescent="0.2">
      <c r="A230" s="38">
        <v>82322</v>
      </c>
      <c r="B230" s="97" t="s">
        <v>236</v>
      </c>
      <c r="C230" s="97"/>
      <c r="D230" s="42">
        <v>37265</v>
      </c>
      <c r="E230" s="17">
        <v>3</v>
      </c>
      <c r="F230" s="18" t="s">
        <v>81</v>
      </c>
      <c r="G230" s="19" t="s">
        <v>81</v>
      </c>
      <c r="H230" s="19" t="s">
        <v>81</v>
      </c>
      <c r="I230" s="19" t="s">
        <v>82</v>
      </c>
      <c r="J230" s="54">
        <v>86.44</v>
      </c>
      <c r="K230" s="55">
        <v>23.34</v>
      </c>
      <c r="L230" s="57">
        <v>46.22</v>
      </c>
      <c r="N230" s="51">
        <v>0</v>
      </c>
      <c r="O230" s="51">
        <v>0</v>
      </c>
      <c r="Q230" s="51">
        <v>0</v>
      </c>
      <c r="R230" s="58">
        <v>0</v>
      </c>
      <c r="T230" s="22">
        <v>156</v>
      </c>
      <c r="U230" s="77">
        <v>156</v>
      </c>
      <c r="V230" s="147">
        <f t="shared" si="3"/>
        <v>156</v>
      </c>
      <c r="W230" s="147"/>
    </row>
    <row r="231" spans="1:23" ht="16" x14ac:dyDescent="0.2">
      <c r="A231" s="149">
        <v>25252</v>
      </c>
      <c r="B231" s="97" t="s">
        <v>237</v>
      </c>
      <c r="C231" s="97"/>
      <c r="D231" s="42">
        <v>39654</v>
      </c>
      <c r="E231" s="17">
        <v>3.5</v>
      </c>
      <c r="F231" s="18" t="s">
        <v>80</v>
      </c>
      <c r="G231" s="19" t="s">
        <v>81</v>
      </c>
      <c r="H231" s="19" t="s">
        <v>81</v>
      </c>
      <c r="I231" s="19" t="s">
        <v>165</v>
      </c>
      <c r="J231" s="54">
        <v>91.1</v>
      </c>
      <c r="K231" s="55">
        <v>21.35</v>
      </c>
      <c r="L231" s="57">
        <v>69.55</v>
      </c>
      <c r="O231" s="51">
        <v>0.72</v>
      </c>
      <c r="R231" s="58">
        <v>0.6</v>
      </c>
      <c r="U231" s="77">
        <v>182</v>
      </c>
      <c r="V231" s="147">
        <f t="shared" si="3"/>
        <v>182</v>
      </c>
      <c r="W231" s="147"/>
    </row>
    <row r="232" spans="1:23" ht="16" x14ac:dyDescent="0.2">
      <c r="A232" s="149">
        <v>25212</v>
      </c>
      <c r="B232" s="97" t="s">
        <v>237</v>
      </c>
      <c r="C232" s="97"/>
      <c r="D232" s="42">
        <v>39654</v>
      </c>
      <c r="E232" s="17">
        <v>3.5</v>
      </c>
      <c r="F232" s="18" t="s">
        <v>80</v>
      </c>
      <c r="G232" s="19" t="s">
        <v>81</v>
      </c>
      <c r="H232" s="19" t="s">
        <v>81</v>
      </c>
      <c r="I232" s="150" t="s">
        <v>165</v>
      </c>
      <c r="J232" s="54">
        <v>91.1</v>
      </c>
      <c r="K232" s="55">
        <v>21.35</v>
      </c>
      <c r="L232" s="57">
        <v>69.55</v>
      </c>
      <c r="N232" s="51">
        <v>0.7</v>
      </c>
      <c r="O232" s="51">
        <v>0.72</v>
      </c>
      <c r="Q232" s="51">
        <v>1.3</v>
      </c>
      <c r="R232" s="58">
        <v>0.6</v>
      </c>
      <c r="T232" s="22">
        <v>182</v>
      </c>
      <c r="U232" s="77">
        <v>182</v>
      </c>
      <c r="V232" s="147">
        <f t="shared" si="3"/>
        <v>182</v>
      </c>
      <c r="W232" s="147"/>
    </row>
    <row r="233" spans="1:23" ht="16" x14ac:dyDescent="0.2">
      <c r="A233" s="93">
        <v>25212</v>
      </c>
      <c r="B233" s="131" t="s">
        <v>238</v>
      </c>
      <c r="C233" s="131" t="s">
        <v>339</v>
      </c>
      <c r="D233" s="42">
        <v>39283</v>
      </c>
      <c r="E233" s="17">
        <v>3.5</v>
      </c>
      <c r="F233" s="18" t="s">
        <v>81</v>
      </c>
      <c r="G233" s="19" t="s">
        <v>81</v>
      </c>
      <c r="H233" s="19" t="s">
        <v>80</v>
      </c>
      <c r="I233" s="19" t="s">
        <v>127</v>
      </c>
      <c r="J233" s="54">
        <v>90.45</v>
      </c>
      <c r="K233" s="55">
        <v>39.31</v>
      </c>
      <c r="L233" s="57">
        <v>52.24</v>
      </c>
      <c r="N233" s="51">
        <v>1.5</v>
      </c>
      <c r="O233" s="51">
        <v>0</v>
      </c>
      <c r="Q233" s="51">
        <v>0.5</v>
      </c>
      <c r="R233" s="58">
        <v>0</v>
      </c>
      <c r="T233" s="22">
        <v>182</v>
      </c>
      <c r="U233" s="77">
        <v>182</v>
      </c>
      <c r="V233" s="147">
        <f t="shared" si="3"/>
        <v>182</v>
      </c>
      <c r="W233" s="147"/>
    </row>
    <row r="234" spans="1:23" ht="16" x14ac:dyDescent="0.2">
      <c r="A234" s="93">
        <v>25212</v>
      </c>
      <c r="B234" s="131" t="s">
        <v>238</v>
      </c>
      <c r="C234" s="131" t="s">
        <v>340</v>
      </c>
      <c r="D234" s="47">
        <v>39283</v>
      </c>
      <c r="E234" s="17">
        <v>3.5</v>
      </c>
      <c r="F234" s="18" t="s">
        <v>81</v>
      </c>
      <c r="G234" s="19" t="s">
        <v>81</v>
      </c>
      <c r="H234" s="19" t="s">
        <v>80</v>
      </c>
      <c r="I234" s="19" t="s">
        <v>127</v>
      </c>
      <c r="J234" s="54">
        <v>84.03</v>
      </c>
      <c r="K234" s="55">
        <v>34.28</v>
      </c>
      <c r="L234" s="57">
        <v>63.69</v>
      </c>
      <c r="N234" s="51">
        <v>1.5</v>
      </c>
      <c r="O234" s="51">
        <v>0</v>
      </c>
      <c r="Q234" s="51">
        <v>0.5</v>
      </c>
      <c r="R234" s="58">
        <v>0</v>
      </c>
      <c r="T234" s="22">
        <v>182</v>
      </c>
      <c r="U234" s="77">
        <v>182</v>
      </c>
      <c r="V234" s="147">
        <f t="shared" si="3"/>
        <v>182</v>
      </c>
      <c r="W234" s="147"/>
    </row>
    <row r="235" spans="1:23" ht="16" x14ac:dyDescent="0.2">
      <c r="A235" s="38">
        <v>25252</v>
      </c>
      <c r="B235" s="131" t="s">
        <v>238</v>
      </c>
      <c r="C235" s="131" t="s">
        <v>341</v>
      </c>
      <c r="D235" s="47">
        <v>39283</v>
      </c>
      <c r="E235" s="17">
        <v>3.5</v>
      </c>
      <c r="F235" s="18" t="s">
        <v>81</v>
      </c>
      <c r="G235" s="19" t="s">
        <v>81</v>
      </c>
      <c r="H235" s="19" t="s">
        <v>80</v>
      </c>
      <c r="I235" s="19" t="s">
        <v>127</v>
      </c>
      <c r="J235" s="54">
        <v>76.12</v>
      </c>
      <c r="K235" s="55">
        <v>40.31</v>
      </c>
      <c r="L235" s="57">
        <v>65.569999999999993</v>
      </c>
      <c r="N235" s="51">
        <v>1.5</v>
      </c>
      <c r="O235" s="51">
        <v>0</v>
      </c>
      <c r="Q235" s="51">
        <v>0.5</v>
      </c>
      <c r="R235" s="58">
        <v>0</v>
      </c>
      <c r="T235" s="22">
        <v>182</v>
      </c>
      <c r="U235" s="77">
        <v>182</v>
      </c>
      <c r="V235" s="147">
        <f t="shared" si="3"/>
        <v>182</v>
      </c>
      <c r="W235" s="147"/>
    </row>
    <row r="236" spans="1:23" ht="32" x14ac:dyDescent="0.2">
      <c r="A236" s="93">
        <v>25212</v>
      </c>
      <c r="B236" s="131" t="s">
        <v>238</v>
      </c>
      <c r="C236" s="131" t="s">
        <v>342</v>
      </c>
      <c r="D236" s="47">
        <v>39283</v>
      </c>
      <c r="E236" s="17">
        <v>3.5</v>
      </c>
      <c r="F236" s="18" t="s">
        <v>81</v>
      </c>
      <c r="G236" s="19" t="s">
        <v>81</v>
      </c>
      <c r="H236" s="19" t="s">
        <v>80</v>
      </c>
      <c r="I236" s="19" t="s">
        <v>127</v>
      </c>
      <c r="J236" s="54">
        <v>90.79</v>
      </c>
      <c r="K236" s="55">
        <v>40.98</v>
      </c>
      <c r="L236" s="57">
        <v>50.23</v>
      </c>
      <c r="N236" s="51">
        <v>1.5</v>
      </c>
      <c r="O236" s="51">
        <v>0</v>
      </c>
      <c r="Q236" s="51">
        <v>0.5</v>
      </c>
      <c r="R236" s="58">
        <v>0</v>
      </c>
      <c r="T236" s="22">
        <v>182</v>
      </c>
      <c r="U236" s="77">
        <v>182</v>
      </c>
      <c r="V236" s="147">
        <f t="shared" si="3"/>
        <v>182</v>
      </c>
      <c r="W236" s="147"/>
    </row>
    <row r="237" spans="1:23" ht="16" x14ac:dyDescent="0.2">
      <c r="A237" s="93">
        <v>25212</v>
      </c>
      <c r="B237" s="131" t="s">
        <v>238</v>
      </c>
      <c r="C237" s="131" t="s">
        <v>418</v>
      </c>
      <c r="D237" s="42">
        <v>41439</v>
      </c>
      <c r="E237" s="17">
        <v>3.5</v>
      </c>
      <c r="F237" s="18" t="s">
        <v>81</v>
      </c>
      <c r="G237" s="19" t="s">
        <v>81</v>
      </c>
      <c r="H237" s="19" t="s">
        <v>80</v>
      </c>
      <c r="I237" s="19" t="s">
        <v>127</v>
      </c>
      <c r="J237" s="54">
        <v>121.14</v>
      </c>
      <c r="K237" s="55">
        <v>32.42</v>
      </c>
      <c r="L237" s="57">
        <v>28.44</v>
      </c>
      <c r="N237" s="51">
        <v>0.6</v>
      </c>
      <c r="O237" s="51">
        <v>0</v>
      </c>
      <c r="Q237" s="51">
        <v>2.6</v>
      </c>
      <c r="R237" s="58">
        <v>0</v>
      </c>
      <c r="T237" s="22">
        <v>182</v>
      </c>
      <c r="U237" s="77">
        <v>182</v>
      </c>
      <c r="V237" s="147">
        <f t="shared" si="3"/>
        <v>182</v>
      </c>
      <c r="W237" s="147"/>
    </row>
    <row r="238" spans="1:23" ht="16" x14ac:dyDescent="0.2">
      <c r="A238" s="93">
        <v>25212</v>
      </c>
      <c r="B238" s="131" t="s">
        <v>238</v>
      </c>
      <c r="C238" s="136" t="s">
        <v>419</v>
      </c>
      <c r="D238" s="42">
        <v>41439</v>
      </c>
      <c r="E238" s="17">
        <v>3.5</v>
      </c>
      <c r="F238" s="18" t="s">
        <v>81</v>
      </c>
      <c r="G238" s="19" t="s">
        <v>81</v>
      </c>
      <c r="H238" s="19" t="s">
        <v>80</v>
      </c>
      <c r="I238" s="19" t="s">
        <v>127</v>
      </c>
      <c r="J238" s="54">
        <v>97.19</v>
      </c>
      <c r="K238" s="55">
        <v>33.75</v>
      </c>
      <c r="L238" s="57">
        <v>51.06</v>
      </c>
      <c r="N238" s="51">
        <v>0.6</v>
      </c>
      <c r="O238" s="51">
        <v>0</v>
      </c>
      <c r="Q238" s="51">
        <v>2.6</v>
      </c>
      <c r="R238" s="58">
        <v>0</v>
      </c>
      <c r="T238" s="22">
        <v>182</v>
      </c>
      <c r="U238" s="77">
        <v>182</v>
      </c>
      <c r="V238" s="147">
        <f t="shared" si="3"/>
        <v>182</v>
      </c>
      <c r="W238" s="147"/>
    </row>
    <row r="239" spans="1:23" ht="16" x14ac:dyDescent="0.2">
      <c r="A239" s="93">
        <v>25212</v>
      </c>
      <c r="B239" s="131" t="s">
        <v>238</v>
      </c>
      <c r="C239" s="136" t="s">
        <v>340</v>
      </c>
      <c r="D239" s="42">
        <v>41439</v>
      </c>
      <c r="E239" s="17">
        <v>3.5</v>
      </c>
      <c r="F239" s="18" t="s">
        <v>81</v>
      </c>
      <c r="G239" s="19" t="s">
        <v>81</v>
      </c>
      <c r="H239" s="19" t="s">
        <v>80</v>
      </c>
      <c r="I239" s="19" t="s">
        <v>127</v>
      </c>
      <c r="J239" s="54">
        <v>104.81</v>
      </c>
      <c r="K239" s="55">
        <v>32.42</v>
      </c>
      <c r="L239" s="57">
        <v>44.77</v>
      </c>
      <c r="N239" s="51">
        <v>0.6</v>
      </c>
      <c r="O239" s="51">
        <v>0</v>
      </c>
      <c r="Q239" s="51">
        <v>2.6</v>
      </c>
      <c r="R239" s="58">
        <v>0</v>
      </c>
      <c r="T239" s="22">
        <v>182</v>
      </c>
      <c r="U239" s="77">
        <v>182</v>
      </c>
      <c r="V239" s="147">
        <f t="shared" si="3"/>
        <v>182.00000000000003</v>
      </c>
      <c r="W239" s="147"/>
    </row>
    <row r="240" spans="1:23" ht="16" x14ac:dyDescent="0.2">
      <c r="A240" s="38">
        <v>25252</v>
      </c>
      <c r="B240" s="131" t="s">
        <v>238</v>
      </c>
      <c r="C240" s="131" t="s">
        <v>341</v>
      </c>
      <c r="D240" s="47">
        <v>41439</v>
      </c>
      <c r="E240" s="17">
        <v>3.5</v>
      </c>
      <c r="F240" s="18" t="s">
        <v>81</v>
      </c>
      <c r="G240" s="19" t="s">
        <v>81</v>
      </c>
      <c r="H240" s="19" t="s">
        <v>80</v>
      </c>
      <c r="I240" s="19" t="s">
        <v>127</v>
      </c>
      <c r="J240" s="54">
        <v>107.81</v>
      </c>
      <c r="K240" s="55">
        <v>32.42</v>
      </c>
      <c r="L240" s="57">
        <v>41.77</v>
      </c>
      <c r="N240" s="51">
        <v>0.6</v>
      </c>
      <c r="O240" s="51">
        <v>0</v>
      </c>
      <c r="Q240" s="51">
        <v>2.6</v>
      </c>
      <c r="R240" s="58">
        <v>0</v>
      </c>
      <c r="T240" s="22">
        <v>182</v>
      </c>
      <c r="U240" s="77">
        <v>182</v>
      </c>
      <c r="V240" s="147">
        <f t="shared" si="3"/>
        <v>182.00000000000003</v>
      </c>
      <c r="W240" s="147"/>
    </row>
    <row r="241" spans="1:23" ht="16" x14ac:dyDescent="0.2">
      <c r="A241" s="93">
        <v>25212</v>
      </c>
      <c r="B241" s="131" t="s">
        <v>238</v>
      </c>
      <c r="C241" s="136" t="s">
        <v>339</v>
      </c>
      <c r="D241" s="47">
        <v>41439</v>
      </c>
      <c r="E241" s="17">
        <v>3.5</v>
      </c>
      <c r="F241" s="18" t="s">
        <v>81</v>
      </c>
      <c r="G241" s="19" t="s">
        <v>81</v>
      </c>
      <c r="H241" s="19" t="s">
        <v>80</v>
      </c>
      <c r="I241" s="19" t="s">
        <v>127</v>
      </c>
      <c r="J241" s="54">
        <v>109.81</v>
      </c>
      <c r="K241" s="55">
        <v>32.42</v>
      </c>
      <c r="L241" s="57">
        <v>39.770000000000003</v>
      </c>
      <c r="N241" s="51">
        <v>0.6</v>
      </c>
      <c r="O241" s="51">
        <v>0</v>
      </c>
      <c r="Q241" s="51">
        <v>2.6</v>
      </c>
      <c r="R241" s="58">
        <v>0</v>
      </c>
      <c r="T241" s="22">
        <v>182</v>
      </c>
      <c r="U241" s="77">
        <v>182</v>
      </c>
      <c r="V241" s="147">
        <f t="shared" si="3"/>
        <v>182.00000000000003</v>
      </c>
      <c r="W241" s="147"/>
    </row>
    <row r="242" spans="1:23" ht="16" x14ac:dyDescent="0.2">
      <c r="A242" s="38">
        <v>22222</v>
      </c>
      <c r="B242" s="97" t="s">
        <v>8</v>
      </c>
      <c r="C242" s="97"/>
      <c r="D242" s="42">
        <v>39989</v>
      </c>
      <c r="E242" s="17">
        <v>3.5</v>
      </c>
      <c r="F242" s="18" t="s">
        <v>81</v>
      </c>
      <c r="G242" s="19" t="s">
        <v>81</v>
      </c>
      <c r="H242" s="19" t="s">
        <v>81</v>
      </c>
      <c r="I242" s="19" t="s">
        <v>82</v>
      </c>
      <c r="J242" s="54">
        <v>112.54</v>
      </c>
      <c r="K242" s="55">
        <v>2</v>
      </c>
      <c r="L242" s="57">
        <v>67.459999999999994</v>
      </c>
      <c r="N242" s="51">
        <v>0</v>
      </c>
      <c r="O242" s="51">
        <v>0</v>
      </c>
      <c r="Q242" s="51">
        <v>7.8</v>
      </c>
      <c r="R242" s="58">
        <v>0</v>
      </c>
      <c r="U242" s="77">
        <v>182</v>
      </c>
      <c r="V242" s="147">
        <f t="shared" si="3"/>
        <v>182</v>
      </c>
      <c r="W242" s="147"/>
    </row>
    <row r="243" spans="1:23" ht="15" customHeight="1" x14ac:dyDescent="0.2">
      <c r="A243" s="38">
        <v>25222</v>
      </c>
      <c r="B243" s="97" t="s">
        <v>239</v>
      </c>
      <c r="C243" s="97"/>
      <c r="D243" s="47">
        <v>39654</v>
      </c>
      <c r="E243" s="17">
        <v>3.5</v>
      </c>
      <c r="F243" s="18" t="s">
        <v>80</v>
      </c>
      <c r="G243" s="19" t="s">
        <v>81</v>
      </c>
      <c r="H243" s="19" t="s">
        <v>81</v>
      </c>
      <c r="I243" s="19" t="s">
        <v>127</v>
      </c>
      <c r="J243" s="54">
        <v>99.28</v>
      </c>
      <c r="K243" s="55">
        <v>28.86</v>
      </c>
      <c r="L243" s="57">
        <v>53.86</v>
      </c>
      <c r="N243" s="51">
        <v>0.7</v>
      </c>
      <c r="O243" s="51">
        <v>0</v>
      </c>
      <c r="Q243" s="51">
        <v>0.7</v>
      </c>
      <c r="R243" s="58">
        <v>0</v>
      </c>
      <c r="T243" s="22">
        <v>182</v>
      </c>
      <c r="U243" s="77">
        <v>182</v>
      </c>
      <c r="V243" s="147">
        <f t="shared" si="3"/>
        <v>182</v>
      </c>
      <c r="W243" s="147"/>
    </row>
    <row r="244" spans="1:23" ht="15" customHeight="1" x14ac:dyDescent="0.2">
      <c r="A244" s="38">
        <v>25222</v>
      </c>
      <c r="B244" s="97" t="s">
        <v>239</v>
      </c>
      <c r="C244" s="97"/>
      <c r="D244" s="42">
        <v>41816</v>
      </c>
      <c r="E244" s="17">
        <v>3.5</v>
      </c>
      <c r="F244" s="18" t="s">
        <v>80</v>
      </c>
      <c r="G244" s="19" t="s">
        <v>81</v>
      </c>
      <c r="H244" s="19" t="s">
        <v>81</v>
      </c>
      <c r="I244" s="19" t="s">
        <v>127</v>
      </c>
      <c r="J244" s="54">
        <v>86.02</v>
      </c>
      <c r="K244" s="55">
        <v>30.6</v>
      </c>
      <c r="L244" s="57">
        <v>65.38</v>
      </c>
      <c r="N244" s="51">
        <v>0</v>
      </c>
      <c r="O244" s="51">
        <v>0</v>
      </c>
      <c r="Q244" s="51">
        <v>0</v>
      </c>
      <c r="R244" s="58">
        <v>0</v>
      </c>
      <c r="T244" s="22">
        <v>182</v>
      </c>
      <c r="U244" s="77">
        <v>182</v>
      </c>
      <c r="V244" s="147">
        <f t="shared" si="3"/>
        <v>182</v>
      </c>
      <c r="W244" s="147"/>
    </row>
    <row r="245" spans="1:23" ht="16" x14ac:dyDescent="0.2">
      <c r="A245" s="38">
        <v>11102</v>
      </c>
      <c r="B245" s="97" t="s">
        <v>240</v>
      </c>
      <c r="C245" s="97"/>
      <c r="D245" s="42">
        <v>34730</v>
      </c>
      <c r="E245" s="17">
        <v>3</v>
      </c>
      <c r="F245" s="18" t="s">
        <v>80</v>
      </c>
      <c r="G245" s="19" t="s">
        <v>81</v>
      </c>
      <c r="H245" s="19" t="s">
        <v>81</v>
      </c>
      <c r="I245" s="19" t="s">
        <v>135</v>
      </c>
      <c r="J245" s="54">
        <v>81.28</v>
      </c>
      <c r="K245" s="55">
        <v>39.799999999999997</v>
      </c>
      <c r="L245" s="57">
        <v>34.92</v>
      </c>
      <c r="N245" s="51">
        <v>0</v>
      </c>
      <c r="O245" s="51">
        <v>0</v>
      </c>
      <c r="Q245" s="51">
        <v>0</v>
      </c>
      <c r="R245" s="58">
        <v>0</v>
      </c>
      <c r="T245" s="22">
        <v>156</v>
      </c>
      <c r="U245" s="77">
        <v>156</v>
      </c>
      <c r="V245" s="147">
        <f t="shared" si="3"/>
        <v>156</v>
      </c>
      <c r="W245" s="147"/>
    </row>
    <row r="246" spans="1:23" ht="16" x14ac:dyDescent="0.2">
      <c r="A246" s="38">
        <v>33212</v>
      </c>
      <c r="B246" s="97" t="s">
        <v>241</v>
      </c>
      <c r="C246" s="136" t="s">
        <v>413</v>
      </c>
      <c r="D246" s="42">
        <v>44375</v>
      </c>
      <c r="E246" s="17">
        <v>3</v>
      </c>
      <c r="F246" s="18" t="s">
        <v>81</v>
      </c>
      <c r="G246" s="19" t="s">
        <v>80</v>
      </c>
      <c r="H246" s="19" t="s">
        <v>81</v>
      </c>
      <c r="I246" s="19" t="s">
        <v>165</v>
      </c>
      <c r="J246" s="54">
        <v>54.07</v>
      </c>
      <c r="K246" s="55">
        <v>16.05</v>
      </c>
      <c r="L246" s="57">
        <v>85.88</v>
      </c>
      <c r="N246" s="51">
        <v>0.3</v>
      </c>
      <c r="O246" s="51">
        <v>0</v>
      </c>
      <c r="Q246" s="51">
        <v>1.3</v>
      </c>
      <c r="R246" s="58">
        <v>0</v>
      </c>
      <c r="T246" s="22">
        <v>156</v>
      </c>
      <c r="U246" s="77">
        <v>156</v>
      </c>
      <c r="V246" s="147">
        <f t="shared" si="3"/>
        <v>156</v>
      </c>
      <c r="W246" s="147"/>
    </row>
    <row r="247" spans="1:23" ht="16" x14ac:dyDescent="0.2">
      <c r="A247" s="101">
        <v>33212</v>
      </c>
      <c r="B247" s="97" t="s">
        <v>241</v>
      </c>
      <c r="C247" s="136" t="s">
        <v>414</v>
      </c>
      <c r="D247" s="47">
        <v>44375</v>
      </c>
      <c r="E247" s="17">
        <v>3</v>
      </c>
      <c r="F247" s="18" t="s">
        <v>81</v>
      </c>
      <c r="G247" s="19" t="s">
        <v>80</v>
      </c>
      <c r="H247" s="19" t="s">
        <v>81</v>
      </c>
      <c r="I247" s="19" t="s">
        <v>165</v>
      </c>
      <c r="J247" s="54">
        <v>50.36</v>
      </c>
      <c r="K247" s="55">
        <v>18.440000000000001</v>
      </c>
      <c r="L247" s="57">
        <v>87.2</v>
      </c>
      <c r="N247" s="51">
        <v>0.3</v>
      </c>
      <c r="O247" s="51">
        <v>0</v>
      </c>
      <c r="Q247" s="51">
        <v>1.3</v>
      </c>
      <c r="R247" s="58">
        <v>0</v>
      </c>
      <c r="T247" s="22">
        <v>156</v>
      </c>
      <c r="U247" s="77">
        <v>156</v>
      </c>
      <c r="V247" s="147">
        <f t="shared" si="3"/>
        <v>156</v>
      </c>
      <c r="W247" s="147"/>
    </row>
    <row r="248" spans="1:23" ht="16" x14ac:dyDescent="0.2">
      <c r="A248" s="101">
        <v>33212</v>
      </c>
      <c r="B248" s="97" t="s">
        <v>241</v>
      </c>
      <c r="C248" s="97" t="s">
        <v>415</v>
      </c>
      <c r="D248" s="42">
        <v>37805</v>
      </c>
      <c r="E248" s="17">
        <v>3</v>
      </c>
      <c r="F248" s="18" t="s">
        <v>81</v>
      </c>
      <c r="G248" s="19" t="s">
        <v>80</v>
      </c>
      <c r="H248" s="19" t="s">
        <v>81</v>
      </c>
      <c r="I248" s="19" t="s">
        <v>165</v>
      </c>
      <c r="J248" s="54">
        <v>48.85</v>
      </c>
      <c r="K248" s="55">
        <v>12.34</v>
      </c>
      <c r="L248" s="57">
        <v>94.81</v>
      </c>
      <c r="N248" s="51">
        <v>0</v>
      </c>
      <c r="O248" s="51">
        <v>0</v>
      </c>
      <c r="Q248" s="51">
        <v>1.9</v>
      </c>
      <c r="R248" s="58">
        <v>2</v>
      </c>
      <c r="T248" s="22">
        <v>156</v>
      </c>
      <c r="U248" s="77">
        <v>156</v>
      </c>
      <c r="V248" s="147">
        <f t="shared" si="3"/>
        <v>156</v>
      </c>
      <c r="W248" s="147"/>
    </row>
    <row r="249" spans="1:23" ht="16" x14ac:dyDescent="0.2">
      <c r="A249" s="101">
        <v>33212</v>
      </c>
      <c r="B249" s="97" t="s">
        <v>241</v>
      </c>
      <c r="C249" s="97" t="s">
        <v>416</v>
      </c>
      <c r="D249" s="42">
        <v>37805</v>
      </c>
      <c r="E249" s="17">
        <v>3</v>
      </c>
      <c r="F249" s="18" t="s">
        <v>81</v>
      </c>
      <c r="G249" s="19" t="s">
        <v>80</v>
      </c>
      <c r="H249" s="19" t="s">
        <v>81</v>
      </c>
      <c r="I249" s="19" t="s">
        <v>165</v>
      </c>
      <c r="J249" s="54">
        <v>51.3</v>
      </c>
      <c r="K249" s="55">
        <v>11.57</v>
      </c>
      <c r="L249" s="57">
        <v>93.13</v>
      </c>
      <c r="N249" s="51">
        <v>0</v>
      </c>
      <c r="O249" s="51">
        <v>0</v>
      </c>
      <c r="Q249" s="51">
        <v>1.8</v>
      </c>
      <c r="R249" s="58">
        <v>2</v>
      </c>
      <c r="U249" s="77">
        <v>156</v>
      </c>
      <c r="V249" s="147">
        <f t="shared" si="3"/>
        <v>156</v>
      </c>
      <c r="W249" s="147"/>
    </row>
    <row r="250" spans="1:23" ht="16" x14ac:dyDescent="0.2">
      <c r="A250" s="101">
        <v>33212</v>
      </c>
      <c r="B250" s="97" t="s">
        <v>241</v>
      </c>
      <c r="C250" s="97" t="s">
        <v>413</v>
      </c>
      <c r="D250" s="42">
        <v>37805</v>
      </c>
      <c r="E250" s="17">
        <v>3</v>
      </c>
      <c r="F250" s="18" t="s">
        <v>81</v>
      </c>
      <c r="G250" s="19" t="s">
        <v>80</v>
      </c>
      <c r="H250" s="19" t="s">
        <v>81</v>
      </c>
      <c r="I250" s="19" t="s">
        <v>165</v>
      </c>
      <c r="J250" s="54">
        <v>54.2</v>
      </c>
      <c r="K250" s="55">
        <v>12.47</v>
      </c>
      <c r="L250" s="57">
        <v>89.33</v>
      </c>
      <c r="N250" s="51">
        <v>0</v>
      </c>
      <c r="O250" s="51">
        <v>0</v>
      </c>
      <c r="Q250" s="51">
        <v>1.9</v>
      </c>
      <c r="R250" s="58">
        <v>2</v>
      </c>
      <c r="U250" s="77">
        <v>156</v>
      </c>
      <c r="V250" s="147">
        <f t="shared" si="3"/>
        <v>156</v>
      </c>
      <c r="W250" s="147"/>
    </row>
    <row r="251" spans="1:23" ht="16" x14ac:dyDescent="0.2">
      <c r="A251" s="101">
        <v>33212</v>
      </c>
      <c r="B251" s="97" t="s">
        <v>241</v>
      </c>
      <c r="C251" s="97" t="s">
        <v>415</v>
      </c>
      <c r="D251" s="47">
        <v>44375</v>
      </c>
      <c r="E251" s="17">
        <v>3</v>
      </c>
      <c r="F251" s="18" t="s">
        <v>81</v>
      </c>
      <c r="G251" s="19" t="s">
        <v>80</v>
      </c>
      <c r="H251" s="19" t="s">
        <v>81</v>
      </c>
      <c r="I251" s="19" t="s">
        <v>165</v>
      </c>
      <c r="J251" s="54">
        <v>59.21</v>
      </c>
      <c r="K251" s="55">
        <v>14.21</v>
      </c>
      <c r="L251" s="57">
        <v>82.58</v>
      </c>
      <c r="N251" s="51">
        <v>0.3</v>
      </c>
      <c r="O251" s="51">
        <v>0</v>
      </c>
      <c r="Q251" s="51">
        <v>1.3</v>
      </c>
      <c r="R251" s="58">
        <v>0</v>
      </c>
      <c r="T251" s="22">
        <v>156</v>
      </c>
      <c r="U251" s="77">
        <v>156</v>
      </c>
      <c r="V251" s="147">
        <f t="shared" si="3"/>
        <v>156</v>
      </c>
      <c r="W251" s="147"/>
    </row>
    <row r="252" spans="1:23" ht="16" x14ac:dyDescent="0.2">
      <c r="A252" s="38">
        <v>33212</v>
      </c>
      <c r="B252" s="97" t="s">
        <v>241</v>
      </c>
      <c r="C252" s="97" t="s">
        <v>417</v>
      </c>
      <c r="D252" s="47">
        <v>44375</v>
      </c>
      <c r="E252" s="17">
        <v>3</v>
      </c>
      <c r="F252" s="18" t="s">
        <v>81</v>
      </c>
      <c r="G252" s="19" t="s">
        <v>80</v>
      </c>
      <c r="H252" s="19" t="s">
        <v>81</v>
      </c>
      <c r="I252" s="19" t="s">
        <v>165</v>
      </c>
      <c r="J252" s="54">
        <v>51.85</v>
      </c>
      <c r="K252" s="55">
        <v>15.04</v>
      </c>
      <c r="L252" s="57">
        <v>89.11</v>
      </c>
      <c r="N252" s="51">
        <v>0.3</v>
      </c>
      <c r="O252" s="51">
        <v>0</v>
      </c>
      <c r="Q252" s="51">
        <v>1.3</v>
      </c>
      <c r="R252" s="58">
        <v>0</v>
      </c>
      <c r="T252" s="22">
        <v>156</v>
      </c>
      <c r="U252" s="77">
        <v>156</v>
      </c>
      <c r="V252" s="147">
        <f t="shared" si="3"/>
        <v>156</v>
      </c>
      <c r="W252" s="147"/>
    </row>
    <row r="253" spans="1:23" ht="16" x14ac:dyDescent="0.2">
      <c r="A253" s="38">
        <v>33212</v>
      </c>
      <c r="B253" s="97" t="s">
        <v>241</v>
      </c>
      <c r="C253" s="136" t="s">
        <v>416</v>
      </c>
      <c r="D253" s="47">
        <v>44375</v>
      </c>
      <c r="E253" s="17">
        <v>3</v>
      </c>
      <c r="F253" s="18" t="s">
        <v>81</v>
      </c>
      <c r="G253" s="19" t="s">
        <v>80</v>
      </c>
      <c r="H253" s="19" t="s">
        <v>81</v>
      </c>
      <c r="I253" s="19" t="s">
        <v>165</v>
      </c>
      <c r="J253" s="54">
        <v>60.3</v>
      </c>
      <c r="K253" s="55">
        <v>16.71</v>
      </c>
      <c r="L253" s="57">
        <v>78.989999999999995</v>
      </c>
      <c r="N253" s="51">
        <v>0.3</v>
      </c>
      <c r="O253" s="51">
        <v>0</v>
      </c>
      <c r="Q253" s="51">
        <v>1.3</v>
      </c>
      <c r="R253" s="58">
        <v>0</v>
      </c>
      <c r="T253" s="22">
        <v>156</v>
      </c>
      <c r="U253" s="77">
        <v>156</v>
      </c>
      <c r="V253" s="147">
        <f t="shared" si="3"/>
        <v>156</v>
      </c>
      <c r="W253" s="147"/>
    </row>
    <row r="254" spans="1:23" s="121" customFormat="1" ht="15" customHeight="1" x14ac:dyDescent="0.2">
      <c r="A254" s="38">
        <v>25122</v>
      </c>
      <c r="B254" s="97" t="s">
        <v>242</v>
      </c>
      <c r="C254" s="136"/>
      <c r="D254" s="140">
        <v>38104</v>
      </c>
      <c r="E254" s="141">
        <v>2</v>
      </c>
      <c r="F254" s="142" t="s">
        <v>81</v>
      </c>
      <c r="G254" s="139" t="s">
        <v>81</v>
      </c>
      <c r="H254" s="139" t="s">
        <v>80</v>
      </c>
      <c r="I254" s="139" t="s">
        <v>82</v>
      </c>
      <c r="J254" s="54">
        <v>64.87</v>
      </c>
      <c r="K254" s="55">
        <v>15.88</v>
      </c>
      <c r="L254" s="57">
        <v>23.25</v>
      </c>
      <c r="M254" s="143"/>
      <c r="N254" s="143">
        <v>0</v>
      </c>
      <c r="O254" s="143">
        <v>0</v>
      </c>
      <c r="P254" s="143"/>
      <c r="Q254" s="143">
        <v>0</v>
      </c>
      <c r="R254" s="144">
        <v>0</v>
      </c>
      <c r="S254" s="145"/>
      <c r="T254" s="146">
        <v>104</v>
      </c>
      <c r="U254" s="77">
        <v>104</v>
      </c>
      <c r="V254" s="147">
        <f t="shared" si="3"/>
        <v>104</v>
      </c>
      <c r="W254" s="147"/>
    </row>
    <row r="255" spans="1:23" ht="16" x14ac:dyDescent="0.2">
      <c r="A255" s="38">
        <v>43412</v>
      </c>
      <c r="B255" s="97" t="s">
        <v>243</v>
      </c>
      <c r="C255" s="97"/>
      <c r="D255" s="42">
        <v>39155</v>
      </c>
      <c r="E255" s="17">
        <v>3</v>
      </c>
      <c r="F255" s="18" t="s">
        <v>80</v>
      </c>
      <c r="G255" s="19" t="s">
        <v>81</v>
      </c>
      <c r="H255" s="19" t="s">
        <v>81</v>
      </c>
      <c r="I255" s="19" t="s">
        <v>82</v>
      </c>
      <c r="J255" s="54">
        <v>101.38</v>
      </c>
      <c r="K255" s="55">
        <v>15.31</v>
      </c>
      <c r="L255" s="57">
        <v>39.31</v>
      </c>
      <c r="N255" s="51">
        <v>0.3</v>
      </c>
      <c r="Q255" s="51">
        <v>8</v>
      </c>
      <c r="T255" s="22">
        <v>156</v>
      </c>
      <c r="U255" s="77">
        <v>156</v>
      </c>
      <c r="V255" s="147">
        <f t="shared" si="3"/>
        <v>156</v>
      </c>
      <c r="W255" s="147"/>
    </row>
    <row r="256" spans="1:23" ht="16" x14ac:dyDescent="0.2">
      <c r="A256" s="38">
        <v>32122</v>
      </c>
      <c r="B256" s="97" t="s">
        <v>244</v>
      </c>
      <c r="C256" s="97"/>
      <c r="D256" s="42">
        <v>36313</v>
      </c>
      <c r="E256" s="17">
        <v>3</v>
      </c>
      <c r="F256" s="18" t="s">
        <v>80</v>
      </c>
      <c r="G256" s="19" t="s">
        <v>81</v>
      </c>
      <c r="H256" s="19" t="s">
        <v>81</v>
      </c>
      <c r="I256" s="19" t="s">
        <v>127</v>
      </c>
      <c r="J256" s="54">
        <v>34.93</v>
      </c>
      <c r="K256" s="55">
        <v>6.07</v>
      </c>
      <c r="L256" s="57">
        <v>115</v>
      </c>
      <c r="N256" s="51">
        <v>0</v>
      </c>
      <c r="O256" s="51">
        <v>0</v>
      </c>
      <c r="Q256" s="51">
        <v>0</v>
      </c>
      <c r="R256" s="58">
        <v>0</v>
      </c>
      <c r="T256" s="22">
        <v>156</v>
      </c>
      <c r="U256" s="77">
        <v>156</v>
      </c>
      <c r="V256" s="147">
        <f t="shared" si="3"/>
        <v>156</v>
      </c>
      <c r="W256" s="147"/>
    </row>
    <row r="257" spans="1:23" ht="16" x14ac:dyDescent="0.2">
      <c r="A257" s="38">
        <v>28222</v>
      </c>
      <c r="B257" s="97" t="s">
        <v>245</v>
      </c>
      <c r="C257" s="97"/>
      <c r="D257" s="42">
        <v>38092</v>
      </c>
      <c r="E257" s="17">
        <v>3</v>
      </c>
      <c r="F257" s="18" t="s">
        <v>81</v>
      </c>
      <c r="G257" s="19" t="s">
        <v>81</v>
      </c>
      <c r="H257" s="19" t="s">
        <v>80</v>
      </c>
      <c r="I257" s="19" t="s">
        <v>165</v>
      </c>
      <c r="J257" s="54">
        <v>60.32</v>
      </c>
      <c r="K257" s="55">
        <v>19.670000000000002</v>
      </c>
      <c r="L257" s="57">
        <v>76.010000000000005</v>
      </c>
      <c r="N257" s="51">
        <v>0</v>
      </c>
      <c r="O257" s="51">
        <v>0</v>
      </c>
      <c r="Q257" s="51">
        <v>2</v>
      </c>
      <c r="R257" s="58">
        <v>2</v>
      </c>
      <c r="T257" s="22">
        <v>156</v>
      </c>
      <c r="U257" s="77">
        <v>156</v>
      </c>
      <c r="V257" s="147">
        <f t="shared" si="3"/>
        <v>156</v>
      </c>
      <c r="W257" s="147"/>
    </row>
    <row r="258" spans="1:23" ht="16" x14ac:dyDescent="0.2">
      <c r="A258" s="38">
        <v>22112</v>
      </c>
      <c r="B258" s="97" t="s">
        <v>246</v>
      </c>
      <c r="C258" s="134" t="s">
        <v>420</v>
      </c>
      <c r="D258" s="42">
        <v>38119</v>
      </c>
      <c r="E258" s="17">
        <v>3</v>
      </c>
      <c r="F258" s="18" t="s">
        <v>81</v>
      </c>
      <c r="G258" s="19" t="s">
        <v>80</v>
      </c>
      <c r="H258" s="19" t="s">
        <v>81</v>
      </c>
      <c r="I258" s="19" t="s">
        <v>165</v>
      </c>
      <c r="J258" s="54">
        <v>60.01</v>
      </c>
      <c r="K258" s="55">
        <v>46.31</v>
      </c>
      <c r="L258" s="57">
        <v>49.68</v>
      </c>
      <c r="N258" s="51">
        <v>1.5</v>
      </c>
      <c r="O258" s="51">
        <v>2.23</v>
      </c>
      <c r="Q258" s="51">
        <v>0</v>
      </c>
      <c r="R258" s="58">
        <v>0</v>
      </c>
      <c r="T258" s="22">
        <v>156</v>
      </c>
      <c r="U258" s="77">
        <v>156</v>
      </c>
      <c r="V258" s="147">
        <f t="shared" si="3"/>
        <v>156</v>
      </c>
      <c r="W258" s="147"/>
    </row>
    <row r="259" spans="1:23" ht="16" x14ac:dyDescent="0.2">
      <c r="A259" s="38">
        <v>22112</v>
      </c>
      <c r="B259" s="97" t="s">
        <v>246</v>
      </c>
      <c r="C259" s="134" t="s">
        <v>421</v>
      </c>
      <c r="D259" s="42">
        <v>38119</v>
      </c>
      <c r="E259" s="17">
        <v>3</v>
      </c>
      <c r="F259" s="18" t="s">
        <v>81</v>
      </c>
      <c r="G259" s="19" t="s">
        <v>80</v>
      </c>
      <c r="H259" s="19" t="s">
        <v>81</v>
      </c>
      <c r="I259" s="19" t="s">
        <v>165</v>
      </c>
      <c r="J259" s="54">
        <v>72.11</v>
      </c>
      <c r="K259" s="55">
        <v>31.63</v>
      </c>
      <c r="L259" s="57">
        <v>52.25</v>
      </c>
      <c r="N259" s="51">
        <v>1.5</v>
      </c>
      <c r="O259" s="51">
        <v>0</v>
      </c>
      <c r="Q259" s="51">
        <v>0</v>
      </c>
      <c r="R259" s="58">
        <v>0</v>
      </c>
      <c r="T259" s="22">
        <v>156</v>
      </c>
      <c r="U259" s="77">
        <v>156</v>
      </c>
      <c r="V259" s="147">
        <f t="shared" si="3"/>
        <v>155.99</v>
      </c>
      <c r="W259" s="147"/>
    </row>
    <row r="260" spans="1:23" ht="16" x14ac:dyDescent="0.2">
      <c r="A260" s="38">
        <v>26112</v>
      </c>
      <c r="B260" s="97" t="s">
        <v>247</v>
      </c>
      <c r="C260" s="97"/>
      <c r="D260" s="42">
        <v>40745</v>
      </c>
      <c r="E260" s="17">
        <v>3.5</v>
      </c>
      <c r="F260" s="18" t="s">
        <v>80</v>
      </c>
      <c r="G260" s="19" t="s">
        <v>81</v>
      </c>
      <c r="H260" s="19" t="s">
        <v>81</v>
      </c>
      <c r="I260" s="19" t="s">
        <v>127</v>
      </c>
      <c r="J260" s="54">
        <v>100.16</v>
      </c>
      <c r="K260" s="55">
        <v>16.02</v>
      </c>
      <c r="L260" s="57">
        <v>65.819999999999993</v>
      </c>
      <c r="N260" s="51">
        <v>1.5</v>
      </c>
      <c r="Q260" s="51">
        <v>3.3</v>
      </c>
      <c r="R260" s="58">
        <v>2.67</v>
      </c>
      <c r="T260" s="22">
        <v>182</v>
      </c>
      <c r="U260" s="77">
        <v>182</v>
      </c>
      <c r="V260" s="147">
        <f t="shared" ref="V260:V323" si="4">SUM(J260+K260+L260)</f>
        <v>182</v>
      </c>
      <c r="W260" s="147"/>
    </row>
    <row r="261" spans="1:23" ht="16" x14ac:dyDescent="0.2">
      <c r="A261" s="38">
        <v>26112</v>
      </c>
      <c r="B261" s="97" t="s">
        <v>247</v>
      </c>
      <c r="C261" s="97"/>
      <c r="D261" s="42">
        <v>43279</v>
      </c>
      <c r="E261" s="17">
        <v>3.5</v>
      </c>
      <c r="F261" s="18" t="s">
        <v>81</v>
      </c>
      <c r="G261" s="19" t="s">
        <v>81</v>
      </c>
      <c r="H261" s="19" t="s">
        <v>81</v>
      </c>
      <c r="I261" s="19" t="s">
        <v>127</v>
      </c>
      <c r="J261" s="54">
        <v>103.02</v>
      </c>
      <c r="K261" s="55">
        <v>16.52</v>
      </c>
      <c r="L261" s="57">
        <v>62.46</v>
      </c>
      <c r="N261" s="51">
        <v>1</v>
      </c>
      <c r="Q261" s="51">
        <v>2.75</v>
      </c>
      <c r="R261" s="58">
        <v>3.94</v>
      </c>
      <c r="T261" s="22">
        <v>182</v>
      </c>
      <c r="U261" s="77">
        <v>182</v>
      </c>
      <c r="V261" s="147">
        <f t="shared" si="4"/>
        <v>182</v>
      </c>
      <c r="W261" s="147"/>
    </row>
    <row r="262" spans="1:23" ht="15" customHeight="1" x14ac:dyDescent="0.2">
      <c r="A262" s="38">
        <v>34232</v>
      </c>
      <c r="B262" s="97" t="s">
        <v>248</v>
      </c>
      <c r="C262" s="134"/>
      <c r="D262" s="42">
        <v>39283</v>
      </c>
      <c r="E262" s="17">
        <v>3.5</v>
      </c>
      <c r="F262" s="18" t="s">
        <v>80</v>
      </c>
      <c r="G262" s="19" t="s">
        <v>81</v>
      </c>
      <c r="H262" s="19" t="s">
        <v>81</v>
      </c>
      <c r="I262" s="19" t="s">
        <v>127</v>
      </c>
      <c r="J262" s="54">
        <v>112.37</v>
      </c>
      <c r="K262" s="55">
        <v>9.33</v>
      </c>
      <c r="L262" s="57">
        <v>60.3</v>
      </c>
      <c r="N262" s="51">
        <v>1.6</v>
      </c>
      <c r="O262" s="51">
        <v>1.6</v>
      </c>
      <c r="Q262" s="51">
        <v>0.5</v>
      </c>
      <c r="R262" s="58">
        <v>0.55000000000000004</v>
      </c>
      <c r="T262" s="22">
        <v>182</v>
      </c>
      <c r="U262" s="77">
        <v>182</v>
      </c>
      <c r="V262" s="147">
        <f t="shared" si="4"/>
        <v>182</v>
      </c>
      <c r="W262" s="147"/>
    </row>
    <row r="263" spans="1:23" ht="15" customHeight="1" x14ac:dyDescent="0.2">
      <c r="A263" s="38">
        <v>94532</v>
      </c>
      <c r="B263" s="97" t="s">
        <v>249</v>
      </c>
      <c r="C263" s="134"/>
      <c r="D263" s="42">
        <v>38863</v>
      </c>
      <c r="E263" s="17">
        <v>3</v>
      </c>
      <c r="F263" s="18" t="s">
        <v>80</v>
      </c>
      <c r="G263" s="19" t="s">
        <v>81</v>
      </c>
      <c r="H263" s="19" t="s">
        <v>81</v>
      </c>
      <c r="I263" s="19" t="s">
        <v>82</v>
      </c>
      <c r="J263" s="54">
        <v>105.37</v>
      </c>
      <c r="K263" s="55">
        <v>33.619999999999997</v>
      </c>
      <c r="L263" s="57">
        <v>17.010000000000002</v>
      </c>
      <c r="N263" s="51">
        <v>5.7</v>
      </c>
      <c r="O263" s="51">
        <v>3</v>
      </c>
      <c r="Q263" s="51">
        <v>8.1999999999999993</v>
      </c>
      <c r="R263" s="58">
        <v>3</v>
      </c>
      <c r="T263" s="22">
        <v>156</v>
      </c>
      <c r="U263" s="77">
        <v>156</v>
      </c>
      <c r="V263" s="147">
        <f t="shared" si="4"/>
        <v>156</v>
      </c>
      <c r="W263" s="147"/>
    </row>
    <row r="264" spans="1:23" ht="15" customHeight="1" x14ac:dyDescent="0.2">
      <c r="A264" s="38">
        <v>94532</v>
      </c>
      <c r="B264" s="97" t="s">
        <v>249</v>
      </c>
      <c r="C264" s="134"/>
      <c r="D264" s="42">
        <v>43889</v>
      </c>
      <c r="E264" s="17">
        <v>3</v>
      </c>
      <c r="F264" s="18" t="s">
        <v>81</v>
      </c>
      <c r="G264" s="19" t="s">
        <v>81</v>
      </c>
      <c r="H264" s="19" t="s">
        <v>81</v>
      </c>
      <c r="I264" s="19" t="s">
        <v>82</v>
      </c>
      <c r="J264" s="54">
        <v>121.79</v>
      </c>
      <c r="K264" s="55">
        <v>24.32</v>
      </c>
      <c r="L264" s="57">
        <v>9.89</v>
      </c>
      <c r="N264" s="51">
        <v>6.55</v>
      </c>
      <c r="O264" s="51">
        <v>6.58</v>
      </c>
      <c r="Q264" s="51">
        <v>1.5</v>
      </c>
      <c r="R264" s="58">
        <v>0</v>
      </c>
      <c r="T264" s="22">
        <v>156</v>
      </c>
      <c r="U264" s="77">
        <v>156</v>
      </c>
      <c r="V264" s="147">
        <f t="shared" si="4"/>
        <v>156</v>
      </c>
      <c r="W264" s="147"/>
    </row>
    <row r="265" spans="1:23" ht="15" customHeight="1" x14ac:dyDescent="0.2">
      <c r="A265" s="38">
        <v>61122</v>
      </c>
      <c r="B265" s="97" t="s">
        <v>250</v>
      </c>
      <c r="C265" s="134" t="s">
        <v>424</v>
      </c>
      <c r="D265" s="42">
        <v>39204</v>
      </c>
      <c r="E265" s="17">
        <v>3</v>
      </c>
      <c r="F265" s="18" t="s">
        <v>81</v>
      </c>
      <c r="G265" s="19" t="s">
        <v>80</v>
      </c>
      <c r="H265" s="19" t="s">
        <v>81</v>
      </c>
      <c r="I265" s="19" t="s">
        <v>127</v>
      </c>
      <c r="J265" s="54">
        <v>114.8</v>
      </c>
      <c r="K265" s="55">
        <v>36.36</v>
      </c>
      <c r="L265" s="57">
        <v>4.84</v>
      </c>
      <c r="O265" s="51">
        <v>2</v>
      </c>
      <c r="R265" s="58">
        <v>0</v>
      </c>
      <c r="U265" s="77">
        <v>156</v>
      </c>
      <c r="V265" s="147">
        <f t="shared" si="4"/>
        <v>156</v>
      </c>
      <c r="W265" s="147"/>
    </row>
    <row r="266" spans="1:23" ht="15" customHeight="1" x14ac:dyDescent="0.2">
      <c r="A266" s="38">
        <v>61122</v>
      </c>
      <c r="B266" s="97" t="s">
        <v>250</v>
      </c>
      <c r="C266" s="134" t="s">
        <v>423</v>
      </c>
      <c r="D266" s="42">
        <v>39204</v>
      </c>
      <c r="E266" s="17">
        <v>3</v>
      </c>
      <c r="F266" s="18" t="s">
        <v>81</v>
      </c>
      <c r="G266" s="19" t="s">
        <v>80</v>
      </c>
      <c r="H266" s="19" t="s">
        <v>81</v>
      </c>
      <c r="I266" s="19" t="s">
        <v>127</v>
      </c>
      <c r="J266" s="54">
        <v>123.27</v>
      </c>
      <c r="K266" s="55">
        <v>27.89</v>
      </c>
      <c r="L266" s="57">
        <v>4.84</v>
      </c>
      <c r="O266" s="51">
        <v>2</v>
      </c>
      <c r="R266" s="58">
        <v>0</v>
      </c>
      <c r="U266" s="77">
        <v>156</v>
      </c>
      <c r="V266" s="147">
        <f t="shared" si="4"/>
        <v>156</v>
      </c>
      <c r="W266" s="147"/>
    </row>
    <row r="267" spans="1:23" ht="15" customHeight="1" x14ac:dyDescent="0.2">
      <c r="A267" s="38">
        <v>61122</v>
      </c>
      <c r="B267" s="97" t="s">
        <v>250</v>
      </c>
      <c r="C267" s="134" t="s">
        <v>422</v>
      </c>
      <c r="D267" s="42">
        <v>39204</v>
      </c>
      <c r="E267" s="17">
        <v>3</v>
      </c>
      <c r="F267" s="18" t="s">
        <v>81</v>
      </c>
      <c r="G267" s="19" t="s">
        <v>80</v>
      </c>
      <c r="H267" s="19" t="s">
        <v>81</v>
      </c>
      <c r="I267" s="19" t="s">
        <v>127</v>
      </c>
      <c r="J267" s="54">
        <v>122.33</v>
      </c>
      <c r="K267" s="55">
        <v>28.83</v>
      </c>
      <c r="L267" s="57">
        <v>4.84</v>
      </c>
      <c r="O267" s="51">
        <v>2</v>
      </c>
      <c r="R267" s="58">
        <v>0</v>
      </c>
      <c r="U267" s="77">
        <v>156</v>
      </c>
      <c r="V267" s="147">
        <f t="shared" si="4"/>
        <v>156</v>
      </c>
      <c r="W267" s="147"/>
    </row>
    <row r="268" spans="1:23" ht="15" customHeight="1" x14ac:dyDescent="0.2">
      <c r="A268" s="38">
        <v>61122</v>
      </c>
      <c r="B268" s="97" t="s">
        <v>250</v>
      </c>
      <c r="C268" s="134" t="s">
        <v>424</v>
      </c>
      <c r="D268" s="42">
        <v>41390</v>
      </c>
      <c r="E268" s="17">
        <v>3</v>
      </c>
      <c r="F268" s="18" t="s">
        <v>81</v>
      </c>
      <c r="G268" s="19" t="s">
        <v>80</v>
      </c>
      <c r="H268" s="19" t="s">
        <v>81</v>
      </c>
      <c r="I268" s="19" t="s">
        <v>127</v>
      </c>
      <c r="J268" s="54">
        <v>104.82</v>
      </c>
      <c r="K268" s="55">
        <v>49.31</v>
      </c>
      <c r="L268" s="57">
        <v>1.87</v>
      </c>
      <c r="O268" s="51">
        <v>1</v>
      </c>
      <c r="R268" s="58">
        <v>4</v>
      </c>
      <c r="U268" s="77">
        <v>156</v>
      </c>
      <c r="V268" s="147">
        <f t="shared" si="4"/>
        <v>156</v>
      </c>
      <c r="W268" s="147"/>
    </row>
    <row r="269" spans="1:23" ht="15" customHeight="1" x14ac:dyDescent="0.2">
      <c r="A269" s="38">
        <v>61122</v>
      </c>
      <c r="B269" s="97" t="s">
        <v>250</v>
      </c>
      <c r="C269" s="134" t="s">
        <v>423</v>
      </c>
      <c r="D269" s="42">
        <v>41390</v>
      </c>
      <c r="E269" s="17">
        <v>3</v>
      </c>
      <c r="F269" s="18" t="s">
        <v>81</v>
      </c>
      <c r="G269" s="19" t="s">
        <v>80</v>
      </c>
      <c r="H269" s="19" t="s">
        <v>81</v>
      </c>
      <c r="I269" s="19" t="s">
        <v>127</v>
      </c>
      <c r="J269" s="54">
        <v>120.19</v>
      </c>
      <c r="K269" s="55">
        <v>33.94</v>
      </c>
      <c r="L269" s="57">
        <v>1.87</v>
      </c>
      <c r="O269" s="51">
        <v>1</v>
      </c>
      <c r="R269" s="58">
        <v>4</v>
      </c>
      <c r="U269" s="77">
        <v>156</v>
      </c>
      <c r="V269" s="147">
        <f t="shared" si="4"/>
        <v>156</v>
      </c>
      <c r="W269" s="147"/>
    </row>
    <row r="270" spans="1:23" ht="15" customHeight="1" x14ac:dyDescent="0.2">
      <c r="A270" s="38">
        <v>61122</v>
      </c>
      <c r="B270" s="97" t="s">
        <v>250</v>
      </c>
      <c r="C270" s="134" t="s">
        <v>422</v>
      </c>
      <c r="D270" s="42">
        <v>41390</v>
      </c>
      <c r="E270" s="17">
        <v>3</v>
      </c>
      <c r="F270" s="18" t="s">
        <v>81</v>
      </c>
      <c r="G270" s="19" t="s">
        <v>80</v>
      </c>
      <c r="H270" s="19" t="s">
        <v>81</v>
      </c>
      <c r="I270" s="19" t="s">
        <v>127</v>
      </c>
      <c r="J270" s="54">
        <v>120.65</v>
      </c>
      <c r="K270" s="55">
        <v>33.479999999999997</v>
      </c>
      <c r="L270" s="57">
        <v>1.87</v>
      </c>
      <c r="O270" s="51">
        <v>1</v>
      </c>
      <c r="R270" s="58">
        <v>4</v>
      </c>
      <c r="U270" s="77">
        <v>156</v>
      </c>
      <c r="V270" s="147">
        <f t="shared" si="4"/>
        <v>156</v>
      </c>
      <c r="W270" s="147"/>
    </row>
    <row r="271" spans="1:23" ht="15" customHeight="1" x14ac:dyDescent="0.2">
      <c r="A271" s="38">
        <v>61122</v>
      </c>
      <c r="B271" s="97" t="s">
        <v>354</v>
      </c>
      <c r="C271" s="134"/>
      <c r="D271" s="42">
        <v>40617</v>
      </c>
      <c r="E271" s="17">
        <v>3</v>
      </c>
      <c r="F271" s="18" t="s">
        <v>80</v>
      </c>
      <c r="G271" s="19" t="s">
        <v>81</v>
      </c>
      <c r="H271" s="19" t="s">
        <v>81</v>
      </c>
      <c r="I271" s="19" t="s">
        <v>127</v>
      </c>
      <c r="J271" s="20">
        <v>90.85</v>
      </c>
      <c r="K271" s="55">
        <v>33.5</v>
      </c>
      <c r="L271" s="56">
        <v>31.65</v>
      </c>
      <c r="O271" s="51">
        <v>2</v>
      </c>
      <c r="R271" s="51">
        <v>0</v>
      </c>
      <c r="T271" s="25"/>
      <c r="U271" s="25">
        <v>156</v>
      </c>
      <c r="V271" s="147">
        <f t="shared" si="4"/>
        <v>156</v>
      </c>
      <c r="W271" s="147"/>
    </row>
    <row r="272" spans="1:23" ht="15" customHeight="1" x14ac:dyDescent="0.2">
      <c r="A272" s="38">
        <v>92302</v>
      </c>
      <c r="B272" s="97" t="s">
        <v>251</v>
      </c>
      <c r="C272" s="134"/>
      <c r="D272" s="42">
        <v>38807</v>
      </c>
      <c r="E272" s="17">
        <v>3</v>
      </c>
      <c r="F272" s="18" t="s">
        <v>80</v>
      </c>
      <c r="G272" s="19" t="s">
        <v>81</v>
      </c>
      <c r="H272" s="19" t="s">
        <v>81</v>
      </c>
      <c r="I272" s="19" t="s">
        <v>82</v>
      </c>
      <c r="J272" s="54">
        <v>89.55</v>
      </c>
      <c r="K272" s="55">
        <v>66.45</v>
      </c>
      <c r="L272" s="57">
        <v>0</v>
      </c>
      <c r="N272" s="51">
        <v>10.6</v>
      </c>
      <c r="O272" s="51">
        <v>10.71</v>
      </c>
      <c r="Q272" s="51">
        <v>3</v>
      </c>
      <c r="R272" s="58">
        <v>0</v>
      </c>
      <c r="T272" s="22">
        <v>156</v>
      </c>
      <c r="U272" s="77">
        <v>156</v>
      </c>
      <c r="V272" s="147">
        <f t="shared" si="4"/>
        <v>156</v>
      </c>
      <c r="W272" s="147"/>
    </row>
    <row r="273" spans="1:33" ht="15" customHeight="1" x14ac:dyDescent="0.2">
      <c r="A273" s="38">
        <v>23412</v>
      </c>
      <c r="B273" s="97" t="s">
        <v>425</v>
      </c>
      <c r="C273" s="97"/>
      <c r="D273" s="42">
        <v>40640</v>
      </c>
      <c r="E273" s="17">
        <v>3</v>
      </c>
      <c r="F273" s="18" t="s">
        <v>81</v>
      </c>
      <c r="G273" s="19" t="s">
        <v>81</v>
      </c>
      <c r="H273" s="19" t="s">
        <v>81</v>
      </c>
      <c r="I273" s="19" t="s">
        <v>82</v>
      </c>
      <c r="J273" s="54">
        <v>112.15</v>
      </c>
      <c r="K273" s="55">
        <v>6</v>
      </c>
      <c r="L273" s="57">
        <v>37.85</v>
      </c>
      <c r="N273" s="51">
        <v>1.2</v>
      </c>
      <c r="O273" s="51">
        <v>1.8</v>
      </c>
      <c r="Q273" s="51">
        <v>0.6</v>
      </c>
      <c r="R273" s="58">
        <v>0</v>
      </c>
      <c r="T273" s="22">
        <v>156</v>
      </c>
      <c r="U273" s="77">
        <v>156</v>
      </c>
      <c r="V273" s="147">
        <f t="shared" si="4"/>
        <v>156</v>
      </c>
      <c r="W273" s="147"/>
    </row>
    <row r="274" spans="1:33" ht="15" customHeight="1" x14ac:dyDescent="0.2">
      <c r="A274" s="38">
        <v>23422</v>
      </c>
      <c r="B274" s="97" t="s">
        <v>335</v>
      </c>
      <c r="C274" s="130"/>
      <c r="D274" s="42">
        <v>40683</v>
      </c>
      <c r="E274" s="17">
        <v>3</v>
      </c>
      <c r="F274" s="18" t="s">
        <v>81</v>
      </c>
      <c r="G274" s="19" t="s">
        <v>81</v>
      </c>
      <c r="H274" s="19" t="s">
        <v>81</v>
      </c>
      <c r="I274" s="19" t="s">
        <v>82</v>
      </c>
      <c r="J274" s="54">
        <v>98.54</v>
      </c>
      <c r="K274" s="55">
        <v>17.87</v>
      </c>
      <c r="L274" s="57">
        <v>39.590000000000003</v>
      </c>
      <c r="N274" s="51">
        <v>1.2</v>
      </c>
      <c r="O274" s="51">
        <v>1.2</v>
      </c>
      <c r="Q274" s="51">
        <v>0.6</v>
      </c>
      <c r="R274" s="58">
        <v>0.6</v>
      </c>
      <c r="T274" s="22">
        <v>156</v>
      </c>
      <c r="U274" s="77">
        <v>156</v>
      </c>
      <c r="V274" s="147">
        <f t="shared" si="4"/>
        <v>156</v>
      </c>
      <c r="W274" s="147"/>
    </row>
    <row r="275" spans="1:33" ht="15" customHeight="1" x14ac:dyDescent="0.2">
      <c r="A275" s="38">
        <v>23412</v>
      </c>
      <c r="B275" s="97" t="s">
        <v>336</v>
      </c>
      <c r="C275" s="97"/>
      <c r="D275" s="42">
        <v>40640</v>
      </c>
      <c r="E275" s="17">
        <v>3</v>
      </c>
      <c r="F275" s="18" t="s">
        <v>81</v>
      </c>
      <c r="G275" s="19" t="s">
        <v>81</v>
      </c>
      <c r="H275" s="19" t="s">
        <v>81</v>
      </c>
      <c r="I275" s="19" t="s">
        <v>82</v>
      </c>
      <c r="J275" s="54">
        <v>111.49</v>
      </c>
      <c r="K275" s="55">
        <v>6.06</v>
      </c>
      <c r="L275" s="57">
        <v>38.44</v>
      </c>
      <c r="N275" s="51">
        <v>1.2</v>
      </c>
      <c r="O275" s="51">
        <v>1.2</v>
      </c>
      <c r="Q275" s="51">
        <v>0.6</v>
      </c>
      <c r="R275" s="58">
        <v>0.6</v>
      </c>
      <c r="T275" s="22">
        <v>156</v>
      </c>
      <c r="U275" s="77">
        <v>156</v>
      </c>
      <c r="V275" s="147">
        <f t="shared" si="4"/>
        <v>155.99</v>
      </c>
      <c r="W275" s="147"/>
    </row>
    <row r="276" spans="1:33" ht="15" customHeight="1" x14ac:dyDescent="0.2">
      <c r="A276" s="38">
        <v>81102</v>
      </c>
      <c r="B276" s="97" t="s">
        <v>252</v>
      </c>
      <c r="C276" s="97"/>
      <c r="D276" s="42">
        <v>38833</v>
      </c>
      <c r="E276" s="17">
        <v>3</v>
      </c>
      <c r="F276" s="18" t="s">
        <v>80</v>
      </c>
      <c r="G276" s="19" t="s">
        <v>81</v>
      </c>
      <c r="H276" s="19" t="s">
        <v>81</v>
      </c>
      <c r="I276" s="19" t="s">
        <v>253</v>
      </c>
      <c r="J276" s="54">
        <v>73.87</v>
      </c>
      <c r="K276" s="55">
        <v>66.61</v>
      </c>
      <c r="L276" s="57">
        <v>15.52</v>
      </c>
      <c r="N276" s="51">
        <v>2.4</v>
      </c>
      <c r="O276" s="51">
        <v>2.39</v>
      </c>
      <c r="Q276" s="51">
        <v>4.5</v>
      </c>
      <c r="R276" s="58">
        <v>2.99</v>
      </c>
      <c r="T276" s="22">
        <v>156</v>
      </c>
      <c r="U276" s="77">
        <v>156</v>
      </c>
      <c r="V276" s="147">
        <f t="shared" si="4"/>
        <v>156.00000000000003</v>
      </c>
      <c r="W276" s="147"/>
    </row>
    <row r="277" spans="1:33" x14ac:dyDescent="0.2">
      <c r="A277" s="38">
        <v>24412</v>
      </c>
      <c r="B277" s="126" t="s">
        <v>254</v>
      </c>
      <c r="C277" s="136" t="s">
        <v>377</v>
      </c>
      <c r="D277" s="42">
        <v>39654</v>
      </c>
      <c r="E277" s="17">
        <v>3.5</v>
      </c>
      <c r="F277" s="18" t="s">
        <v>81</v>
      </c>
      <c r="G277" s="19" t="s">
        <v>80</v>
      </c>
      <c r="H277" s="19" t="s">
        <v>81</v>
      </c>
      <c r="I277" s="19" t="s">
        <v>165</v>
      </c>
      <c r="J277" s="54">
        <v>65</v>
      </c>
      <c r="K277" s="55">
        <v>11.84</v>
      </c>
      <c r="L277" s="57">
        <v>105.16</v>
      </c>
      <c r="N277" s="51">
        <v>0</v>
      </c>
      <c r="O277" s="51">
        <v>0</v>
      </c>
      <c r="Q277" s="51">
        <v>0</v>
      </c>
      <c r="R277" s="58">
        <v>0</v>
      </c>
      <c r="T277" s="22">
        <v>182</v>
      </c>
      <c r="U277" s="77">
        <v>182</v>
      </c>
      <c r="V277" s="147">
        <f t="shared" si="4"/>
        <v>182</v>
      </c>
      <c r="W277" s="147"/>
    </row>
    <row r="278" spans="1:33" x14ac:dyDescent="0.2">
      <c r="A278" s="38">
        <v>24412</v>
      </c>
      <c r="B278" s="126" t="s">
        <v>254</v>
      </c>
      <c r="C278" s="136" t="s">
        <v>426</v>
      </c>
      <c r="D278" s="42">
        <v>39654</v>
      </c>
      <c r="E278" s="17">
        <v>3.5</v>
      </c>
      <c r="F278" s="18" t="s">
        <v>81</v>
      </c>
      <c r="G278" s="19" t="s">
        <v>80</v>
      </c>
      <c r="H278" s="19" t="s">
        <v>81</v>
      </c>
      <c r="I278" s="19" t="s">
        <v>165</v>
      </c>
      <c r="J278" s="54">
        <v>58.84</v>
      </c>
      <c r="K278" s="55">
        <v>11.34</v>
      </c>
      <c r="L278" s="57">
        <v>111.82</v>
      </c>
      <c r="N278" s="51">
        <v>0</v>
      </c>
      <c r="O278" s="51">
        <v>0</v>
      </c>
      <c r="Q278" s="51">
        <v>0</v>
      </c>
      <c r="R278" s="58">
        <v>0</v>
      </c>
      <c r="T278" s="22">
        <v>182</v>
      </c>
      <c r="U278" s="77">
        <v>182</v>
      </c>
      <c r="V278" s="147">
        <f t="shared" si="4"/>
        <v>182</v>
      </c>
      <c r="W278" s="147"/>
    </row>
    <row r="279" spans="1:33" s="98" customFormat="1" x14ac:dyDescent="0.2">
      <c r="A279" s="38">
        <v>25222</v>
      </c>
      <c r="B279" s="132" t="s">
        <v>254</v>
      </c>
      <c r="C279" s="138" t="s">
        <v>427</v>
      </c>
      <c r="D279" s="42">
        <v>39654</v>
      </c>
      <c r="E279" s="17">
        <v>3.5</v>
      </c>
      <c r="F279" s="18" t="s">
        <v>81</v>
      </c>
      <c r="G279" s="19" t="s">
        <v>80</v>
      </c>
      <c r="H279" s="19" t="s">
        <v>81</v>
      </c>
      <c r="I279" s="19" t="s">
        <v>165</v>
      </c>
      <c r="J279" s="117">
        <v>77.09</v>
      </c>
      <c r="K279" s="118">
        <v>14.74</v>
      </c>
      <c r="L279" s="57">
        <v>90.17</v>
      </c>
      <c r="M279" s="119"/>
      <c r="N279" s="119">
        <v>0</v>
      </c>
      <c r="O279" s="119">
        <v>0</v>
      </c>
      <c r="P279" s="119"/>
      <c r="Q279" s="119">
        <v>0</v>
      </c>
      <c r="R279" s="120">
        <v>0</v>
      </c>
      <c r="S279" s="25"/>
      <c r="T279" s="22">
        <v>182</v>
      </c>
      <c r="U279" s="77">
        <v>182</v>
      </c>
      <c r="V279" s="147">
        <f t="shared" si="4"/>
        <v>182</v>
      </c>
      <c r="W279" s="147"/>
      <c r="X279" s="121"/>
      <c r="Y279" s="121"/>
      <c r="Z279" s="121"/>
      <c r="AA279" s="121"/>
      <c r="AB279" s="121"/>
      <c r="AC279" s="121"/>
      <c r="AD279" s="121"/>
      <c r="AE279" s="121"/>
      <c r="AF279" s="121"/>
      <c r="AG279" s="121"/>
    </row>
    <row r="280" spans="1:33" x14ac:dyDescent="0.2">
      <c r="A280" s="38">
        <v>26322</v>
      </c>
      <c r="B280" s="126" t="s">
        <v>255</v>
      </c>
      <c r="C280" s="136"/>
      <c r="D280" s="42">
        <v>35860</v>
      </c>
      <c r="E280" s="17">
        <v>3</v>
      </c>
      <c r="F280" s="18" t="s">
        <v>81</v>
      </c>
      <c r="G280" s="19" t="s">
        <v>81</v>
      </c>
      <c r="H280" s="19" t="s">
        <v>80</v>
      </c>
      <c r="I280" s="19" t="s">
        <v>82</v>
      </c>
      <c r="J280" s="54">
        <v>71.38</v>
      </c>
      <c r="K280" s="55">
        <v>34.08</v>
      </c>
      <c r="L280" s="57">
        <v>50.54</v>
      </c>
      <c r="N280" s="51">
        <v>2</v>
      </c>
      <c r="O280" s="51">
        <v>2</v>
      </c>
      <c r="Q280" s="51">
        <v>4</v>
      </c>
      <c r="R280" s="58">
        <v>4</v>
      </c>
      <c r="T280" s="22">
        <v>156</v>
      </c>
      <c r="U280" s="77">
        <v>156</v>
      </c>
      <c r="V280" s="147">
        <f t="shared" si="4"/>
        <v>156</v>
      </c>
      <c r="W280" s="147"/>
    </row>
    <row r="281" spans="1:33" ht="16" x14ac:dyDescent="0.2">
      <c r="A281" s="38">
        <v>29252</v>
      </c>
      <c r="B281" s="97" t="s">
        <v>256</v>
      </c>
      <c r="C281" s="97"/>
      <c r="D281" s="42">
        <v>40277</v>
      </c>
      <c r="E281" s="17">
        <v>3</v>
      </c>
      <c r="F281" s="18" t="s">
        <v>80</v>
      </c>
      <c r="G281" s="19" t="s">
        <v>81</v>
      </c>
      <c r="H281" s="19" t="s">
        <v>81</v>
      </c>
      <c r="I281" s="19" t="s">
        <v>135</v>
      </c>
      <c r="J281" s="54">
        <v>85.09</v>
      </c>
      <c r="K281" s="55">
        <v>30.58</v>
      </c>
      <c r="L281" s="57">
        <v>40.33</v>
      </c>
      <c r="N281" s="51">
        <v>0</v>
      </c>
      <c r="O281" s="51">
        <v>0</v>
      </c>
      <c r="Q281" s="51">
        <v>1.3</v>
      </c>
      <c r="R281" s="58">
        <v>1.33</v>
      </c>
      <c r="T281" s="22">
        <v>156</v>
      </c>
      <c r="U281" s="77">
        <v>156</v>
      </c>
      <c r="V281" s="147">
        <f t="shared" si="4"/>
        <v>156</v>
      </c>
      <c r="W281" s="147"/>
    </row>
    <row r="282" spans="1:33" ht="15" customHeight="1" x14ac:dyDescent="0.2">
      <c r="A282" s="38">
        <v>41212</v>
      </c>
      <c r="B282" s="97" t="s">
        <v>257</v>
      </c>
      <c r="C282" s="97"/>
      <c r="D282" s="42">
        <v>41423</v>
      </c>
      <c r="E282" s="17">
        <v>3</v>
      </c>
      <c r="F282" s="18" t="s">
        <v>80</v>
      </c>
      <c r="G282" s="19" t="s">
        <v>81</v>
      </c>
      <c r="H282" s="19" t="s">
        <v>81</v>
      </c>
      <c r="I282" s="19" t="s">
        <v>135</v>
      </c>
      <c r="J282" s="54">
        <v>101.17</v>
      </c>
      <c r="K282" s="55">
        <v>18</v>
      </c>
      <c r="L282" s="57">
        <v>36.83</v>
      </c>
      <c r="N282" s="51">
        <v>0</v>
      </c>
      <c r="O282" s="51">
        <v>0</v>
      </c>
      <c r="Q282" s="51">
        <v>1</v>
      </c>
      <c r="R282" s="58">
        <v>1</v>
      </c>
      <c r="T282" s="22">
        <v>156</v>
      </c>
      <c r="U282" s="77">
        <v>156</v>
      </c>
      <c r="V282" s="147">
        <f t="shared" si="4"/>
        <v>156</v>
      </c>
      <c r="W282" s="147"/>
    </row>
    <row r="283" spans="1:33" ht="15" customHeight="1" x14ac:dyDescent="0.2">
      <c r="A283" s="38">
        <v>21232</v>
      </c>
      <c r="B283" s="97" t="s">
        <v>258</v>
      </c>
      <c r="C283" s="97" t="s">
        <v>428</v>
      </c>
      <c r="D283" s="42">
        <v>37750</v>
      </c>
      <c r="E283" s="17">
        <v>3</v>
      </c>
      <c r="F283" s="18" t="s">
        <v>81</v>
      </c>
      <c r="G283" s="19" t="s">
        <v>139</v>
      </c>
      <c r="H283" s="19" t="s">
        <v>81</v>
      </c>
      <c r="I283" s="19" t="s">
        <v>82</v>
      </c>
      <c r="J283" s="54">
        <v>61.38</v>
      </c>
      <c r="K283" s="55">
        <v>13.85</v>
      </c>
      <c r="L283" s="57">
        <v>80.77</v>
      </c>
      <c r="O283" s="51">
        <v>0</v>
      </c>
      <c r="Q283" s="51">
        <v>3</v>
      </c>
      <c r="R283" s="58">
        <v>0</v>
      </c>
      <c r="T283" s="22">
        <v>156</v>
      </c>
      <c r="U283" s="77">
        <v>156</v>
      </c>
      <c r="V283" s="147">
        <f t="shared" si="4"/>
        <v>156</v>
      </c>
      <c r="W283" s="147"/>
    </row>
    <row r="284" spans="1:33" ht="15" customHeight="1" x14ac:dyDescent="0.2">
      <c r="A284" s="38">
        <v>21212</v>
      </c>
      <c r="B284" s="97" t="s">
        <v>258</v>
      </c>
      <c r="C284" s="97" t="s">
        <v>428</v>
      </c>
      <c r="D284" s="42">
        <v>37750</v>
      </c>
      <c r="E284" s="17">
        <v>3</v>
      </c>
      <c r="F284" s="18" t="s">
        <v>81</v>
      </c>
      <c r="G284" s="19" t="s">
        <v>139</v>
      </c>
      <c r="H284" s="19" t="s">
        <v>81</v>
      </c>
      <c r="I284" s="19" t="s">
        <v>82</v>
      </c>
      <c r="J284" s="54">
        <v>61.38</v>
      </c>
      <c r="K284" s="55">
        <v>13.85</v>
      </c>
      <c r="L284" s="57">
        <v>80.77</v>
      </c>
      <c r="O284" s="51">
        <v>0</v>
      </c>
      <c r="Q284" s="51">
        <v>3</v>
      </c>
      <c r="R284" s="58">
        <v>0</v>
      </c>
      <c r="T284" s="22">
        <v>156</v>
      </c>
      <c r="U284" s="77">
        <v>156</v>
      </c>
      <c r="V284" s="147">
        <f t="shared" si="4"/>
        <v>156</v>
      </c>
      <c r="W284" s="147"/>
    </row>
    <row r="285" spans="1:33" ht="15" customHeight="1" x14ac:dyDescent="0.2">
      <c r="A285" s="38">
        <v>21232</v>
      </c>
      <c r="B285" s="97" t="s">
        <v>258</v>
      </c>
      <c r="C285" s="97" t="s">
        <v>429</v>
      </c>
      <c r="D285" s="42">
        <v>37750</v>
      </c>
      <c r="E285" s="17">
        <v>3</v>
      </c>
      <c r="F285" s="18" t="s">
        <v>81</v>
      </c>
      <c r="G285" s="19" t="s">
        <v>139</v>
      </c>
      <c r="H285" s="19" t="s">
        <v>81</v>
      </c>
      <c r="I285" s="19" t="s">
        <v>82</v>
      </c>
      <c r="J285" s="54">
        <v>54.88</v>
      </c>
      <c r="K285" s="55">
        <v>13.85</v>
      </c>
      <c r="L285" s="57">
        <v>87.27</v>
      </c>
      <c r="O285" s="51">
        <v>0</v>
      </c>
      <c r="Q285" s="51">
        <v>3</v>
      </c>
      <c r="R285" s="58">
        <v>0</v>
      </c>
      <c r="T285" s="22">
        <v>156</v>
      </c>
      <c r="U285" s="77">
        <v>156</v>
      </c>
      <c r="V285" s="147">
        <f t="shared" si="4"/>
        <v>156</v>
      </c>
      <c r="W285" s="147"/>
    </row>
    <row r="286" spans="1:33" ht="15" customHeight="1" x14ac:dyDescent="0.2">
      <c r="A286" s="38">
        <v>21213</v>
      </c>
      <c r="B286" s="97" t="s">
        <v>258</v>
      </c>
      <c r="C286" s="97" t="s">
        <v>429</v>
      </c>
      <c r="D286" s="42">
        <v>37750</v>
      </c>
      <c r="E286" s="17">
        <v>3</v>
      </c>
      <c r="F286" s="18" t="s">
        <v>81</v>
      </c>
      <c r="G286" s="19" t="s">
        <v>139</v>
      </c>
      <c r="H286" s="19" t="s">
        <v>81</v>
      </c>
      <c r="I286" s="19" t="s">
        <v>82</v>
      </c>
      <c r="J286" s="54">
        <v>54.88</v>
      </c>
      <c r="K286" s="55">
        <v>13.85</v>
      </c>
      <c r="L286" s="57">
        <v>87.27</v>
      </c>
      <c r="O286" s="51">
        <v>0</v>
      </c>
      <c r="Q286" s="51">
        <v>3</v>
      </c>
      <c r="R286" s="58">
        <v>0</v>
      </c>
      <c r="T286" s="22">
        <v>156</v>
      </c>
      <c r="U286" s="77">
        <v>156</v>
      </c>
      <c r="V286" s="147">
        <f t="shared" si="4"/>
        <v>156</v>
      </c>
      <c r="W286" s="147"/>
    </row>
    <row r="287" spans="1:33" ht="15" customHeight="1" x14ac:dyDescent="0.2">
      <c r="A287" s="38">
        <v>21232</v>
      </c>
      <c r="B287" s="97" t="s">
        <v>258</v>
      </c>
      <c r="C287" s="97" t="s">
        <v>430</v>
      </c>
      <c r="D287" s="42">
        <v>37750</v>
      </c>
      <c r="E287" s="17">
        <v>3</v>
      </c>
      <c r="F287" s="18" t="s">
        <v>81</v>
      </c>
      <c r="G287" s="19" t="s">
        <v>139</v>
      </c>
      <c r="H287" s="19" t="s">
        <v>81</v>
      </c>
      <c r="I287" s="19" t="s">
        <v>82</v>
      </c>
      <c r="J287" s="54">
        <v>57.47</v>
      </c>
      <c r="K287" s="55">
        <v>15.12</v>
      </c>
      <c r="L287" s="57">
        <v>83.41</v>
      </c>
      <c r="O287" s="51">
        <v>0</v>
      </c>
      <c r="Q287" s="51">
        <v>3</v>
      </c>
      <c r="R287" s="58">
        <v>0</v>
      </c>
      <c r="T287" s="22">
        <v>156</v>
      </c>
      <c r="U287" s="77">
        <v>156</v>
      </c>
      <c r="V287" s="147">
        <f t="shared" si="4"/>
        <v>156</v>
      </c>
      <c r="W287" s="147"/>
    </row>
    <row r="288" spans="1:33" ht="15" customHeight="1" x14ac:dyDescent="0.2">
      <c r="A288" s="38">
        <v>21214</v>
      </c>
      <c r="B288" s="97" t="s">
        <v>258</v>
      </c>
      <c r="C288" s="97" t="s">
        <v>430</v>
      </c>
      <c r="D288" s="42">
        <v>37750</v>
      </c>
      <c r="E288" s="17">
        <v>3</v>
      </c>
      <c r="F288" s="18" t="s">
        <v>81</v>
      </c>
      <c r="G288" s="19" t="s">
        <v>139</v>
      </c>
      <c r="H288" s="19" t="s">
        <v>81</v>
      </c>
      <c r="I288" s="19" t="s">
        <v>82</v>
      </c>
      <c r="J288" s="54">
        <v>57.47</v>
      </c>
      <c r="K288" s="55">
        <v>15.12</v>
      </c>
      <c r="L288" s="57">
        <v>83.41</v>
      </c>
      <c r="O288" s="51">
        <v>0</v>
      </c>
      <c r="Q288" s="51">
        <v>3</v>
      </c>
      <c r="R288" s="58">
        <v>0</v>
      </c>
      <c r="T288" s="22">
        <v>156</v>
      </c>
      <c r="U288" s="77">
        <v>156</v>
      </c>
      <c r="V288" s="147">
        <f t="shared" si="4"/>
        <v>156</v>
      </c>
      <c r="W288" s="147"/>
    </row>
    <row r="289" spans="1:23" ht="16" x14ac:dyDescent="0.2">
      <c r="A289" s="38">
        <v>73112</v>
      </c>
      <c r="B289" s="97" t="s">
        <v>31</v>
      </c>
      <c r="C289" s="97"/>
      <c r="D289" s="42">
        <v>41880</v>
      </c>
      <c r="E289" s="17">
        <v>3</v>
      </c>
      <c r="F289" s="18" t="s">
        <v>80</v>
      </c>
      <c r="G289" s="19" t="s">
        <v>81</v>
      </c>
      <c r="H289" s="19" t="s">
        <v>81</v>
      </c>
      <c r="I289" s="19" t="s">
        <v>253</v>
      </c>
      <c r="J289" s="54">
        <v>125.55</v>
      </c>
      <c r="K289" s="55">
        <v>30.45</v>
      </c>
      <c r="L289" s="57">
        <v>0</v>
      </c>
      <c r="N289" s="51">
        <v>0</v>
      </c>
      <c r="Q289" s="51">
        <v>0.75</v>
      </c>
      <c r="T289" s="22">
        <v>156</v>
      </c>
      <c r="U289" s="77">
        <v>156</v>
      </c>
      <c r="V289" s="147">
        <f t="shared" si="4"/>
        <v>156</v>
      </c>
      <c r="W289" s="147"/>
    </row>
    <row r="290" spans="1:23" ht="16" x14ac:dyDescent="0.2">
      <c r="A290" s="38">
        <v>73112</v>
      </c>
      <c r="B290" s="97" t="s">
        <v>259</v>
      </c>
      <c r="C290" s="97"/>
      <c r="D290" s="42">
        <v>32104</v>
      </c>
      <c r="E290" s="17">
        <v>3</v>
      </c>
      <c r="F290" s="18" t="s">
        <v>80</v>
      </c>
      <c r="G290" s="19" t="s">
        <v>81</v>
      </c>
      <c r="H290" s="19" t="s">
        <v>81</v>
      </c>
      <c r="I290" s="19" t="s">
        <v>253</v>
      </c>
      <c r="J290" s="54">
        <v>132</v>
      </c>
      <c r="K290" s="55">
        <v>24</v>
      </c>
      <c r="L290" s="57">
        <v>0</v>
      </c>
      <c r="O290" s="51">
        <v>0</v>
      </c>
      <c r="R290" s="58">
        <v>0</v>
      </c>
      <c r="U290" s="77">
        <v>156</v>
      </c>
      <c r="V290" s="147">
        <f t="shared" si="4"/>
        <v>156</v>
      </c>
      <c r="W290" s="147"/>
    </row>
    <row r="291" spans="1:23" ht="16" x14ac:dyDescent="0.2">
      <c r="A291" s="38">
        <v>24302</v>
      </c>
      <c r="B291" s="97" t="s">
        <v>260</v>
      </c>
      <c r="C291" s="97"/>
      <c r="D291" s="42">
        <v>38468</v>
      </c>
      <c r="E291" s="17">
        <v>3</v>
      </c>
      <c r="F291" s="18" t="s">
        <v>80</v>
      </c>
      <c r="G291" s="19" t="s">
        <v>81</v>
      </c>
      <c r="H291" s="19" t="s">
        <v>81</v>
      </c>
      <c r="I291" s="19" t="s">
        <v>127</v>
      </c>
      <c r="J291" s="54">
        <v>76.06</v>
      </c>
      <c r="K291" s="55">
        <v>12.4</v>
      </c>
      <c r="L291" s="57">
        <v>67.540000000000006</v>
      </c>
      <c r="T291" s="22">
        <v>156</v>
      </c>
      <c r="U291" s="77">
        <v>156</v>
      </c>
      <c r="V291" s="147">
        <f t="shared" si="4"/>
        <v>156</v>
      </c>
      <c r="W291" s="147"/>
    </row>
    <row r="292" spans="1:23" ht="15" customHeight="1" x14ac:dyDescent="0.2">
      <c r="A292" s="38">
        <v>34222</v>
      </c>
      <c r="B292" s="97" t="s">
        <v>261</v>
      </c>
      <c r="C292" s="97"/>
      <c r="D292" s="42" t="s">
        <v>262</v>
      </c>
      <c r="E292" s="17">
        <v>3</v>
      </c>
      <c r="F292" s="18" t="s">
        <v>80</v>
      </c>
      <c r="G292" s="19" t="s">
        <v>81</v>
      </c>
      <c r="H292" s="19" t="s">
        <v>81</v>
      </c>
      <c r="I292" s="19" t="s">
        <v>165</v>
      </c>
      <c r="J292" s="54">
        <v>42.44</v>
      </c>
      <c r="K292" s="55">
        <v>7.83</v>
      </c>
      <c r="L292" s="57">
        <v>105.73</v>
      </c>
      <c r="O292" s="51">
        <v>0</v>
      </c>
      <c r="R292" s="58">
        <v>0</v>
      </c>
      <c r="T292" s="22">
        <v>156</v>
      </c>
      <c r="U292" s="77">
        <v>156</v>
      </c>
      <c r="V292" s="147">
        <f t="shared" si="4"/>
        <v>156</v>
      </c>
      <c r="W292" s="147"/>
    </row>
    <row r="293" spans="1:23" ht="16" x14ac:dyDescent="0.2">
      <c r="A293" s="38">
        <v>28332</v>
      </c>
      <c r="B293" s="97" t="s">
        <v>263</v>
      </c>
      <c r="C293" s="97"/>
      <c r="D293" s="42">
        <v>42201</v>
      </c>
      <c r="E293" s="17">
        <v>3.5</v>
      </c>
      <c r="F293" s="18" t="s">
        <v>80</v>
      </c>
      <c r="G293" s="19" t="s">
        <v>81</v>
      </c>
      <c r="H293" s="19" t="s">
        <v>81</v>
      </c>
      <c r="I293" s="19" t="s">
        <v>165</v>
      </c>
      <c r="J293" s="54">
        <v>99.09</v>
      </c>
      <c r="K293" s="55">
        <v>24.84</v>
      </c>
      <c r="L293" s="57">
        <v>58.07</v>
      </c>
      <c r="O293" s="51">
        <v>0</v>
      </c>
      <c r="R293" s="58">
        <v>0</v>
      </c>
      <c r="T293" s="22">
        <v>182</v>
      </c>
      <c r="U293" s="77">
        <v>182</v>
      </c>
      <c r="V293" s="147">
        <f t="shared" si="4"/>
        <v>182</v>
      </c>
      <c r="W293" s="147"/>
    </row>
    <row r="294" spans="1:23" ht="16" x14ac:dyDescent="0.2">
      <c r="A294" s="38">
        <v>82512</v>
      </c>
      <c r="B294" s="97" t="s">
        <v>264</v>
      </c>
      <c r="C294" s="97" t="s">
        <v>265</v>
      </c>
      <c r="D294" s="42">
        <v>41409</v>
      </c>
      <c r="E294" s="17">
        <v>3</v>
      </c>
      <c r="F294" s="18" t="s">
        <v>81</v>
      </c>
      <c r="G294" s="19" t="s">
        <v>81</v>
      </c>
      <c r="H294" s="19" t="s">
        <v>80</v>
      </c>
      <c r="I294" s="19" t="s">
        <v>165</v>
      </c>
      <c r="J294" s="54">
        <v>65.47</v>
      </c>
      <c r="K294" s="55">
        <v>15.12</v>
      </c>
      <c r="L294" s="57">
        <v>75.41</v>
      </c>
      <c r="N294" s="51">
        <v>1.1000000000000001</v>
      </c>
      <c r="O294" s="51">
        <v>0.56999999999999995</v>
      </c>
      <c r="Q294" s="51">
        <v>0.6</v>
      </c>
      <c r="R294" s="58">
        <v>0</v>
      </c>
      <c r="T294" s="22">
        <v>156</v>
      </c>
      <c r="U294" s="77">
        <v>156</v>
      </c>
      <c r="V294" s="147">
        <f t="shared" si="4"/>
        <v>156</v>
      </c>
      <c r="W294" s="147"/>
    </row>
    <row r="295" spans="1:23" ht="16" x14ac:dyDescent="0.2">
      <c r="A295" s="38">
        <v>82512</v>
      </c>
      <c r="B295" s="97" t="s">
        <v>264</v>
      </c>
      <c r="C295" s="97" t="s">
        <v>266</v>
      </c>
      <c r="D295" s="42">
        <v>41409</v>
      </c>
      <c r="E295" s="17">
        <v>3</v>
      </c>
      <c r="F295" s="18" t="s">
        <v>81</v>
      </c>
      <c r="G295" s="19" t="s">
        <v>81</v>
      </c>
      <c r="H295" s="19" t="s">
        <v>80</v>
      </c>
      <c r="I295" s="19" t="s">
        <v>165</v>
      </c>
      <c r="J295" s="54">
        <v>62.87</v>
      </c>
      <c r="K295" s="55">
        <v>15.12</v>
      </c>
      <c r="L295" s="57">
        <v>78.010000000000005</v>
      </c>
      <c r="N295" s="51">
        <v>1.1000000000000001</v>
      </c>
      <c r="O295" s="51">
        <v>0.56999999999999995</v>
      </c>
      <c r="Q295" s="51">
        <v>0.6</v>
      </c>
      <c r="R295" s="58">
        <v>0</v>
      </c>
      <c r="T295" s="22">
        <v>156</v>
      </c>
      <c r="U295" s="77">
        <v>156</v>
      </c>
      <c r="V295" s="147">
        <f t="shared" si="4"/>
        <v>156</v>
      </c>
      <c r="W295" s="147"/>
    </row>
    <row r="296" spans="1:23" ht="32" x14ac:dyDescent="0.2">
      <c r="A296" s="38">
        <v>82512</v>
      </c>
      <c r="B296" s="97" t="s">
        <v>264</v>
      </c>
      <c r="C296" s="97" t="s">
        <v>267</v>
      </c>
      <c r="D296" s="42">
        <v>41409</v>
      </c>
      <c r="E296" s="17">
        <v>3</v>
      </c>
      <c r="F296" s="18" t="s">
        <v>81</v>
      </c>
      <c r="G296" s="19" t="s">
        <v>81</v>
      </c>
      <c r="H296" s="19" t="s">
        <v>80</v>
      </c>
      <c r="I296" s="19" t="s">
        <v>165</v>
      </c>
      <c r="J296" s="54">
        <v>65.47</v>
      </c>
      <c r="K296" s="55">
        <v>15.12</v>
      </c>
      <c r="L296" s="57">
        <v>75.41</v>
      </c>
      <c r="N296" s="51">
        <v>1.1000000000000001</v>
      </c>
      <c r="O296" s="51">
        <v>0.56999999999999995</v>
      </c>
      <c r="Q296" s="51">
        <v>0.6</v>
      </c>
      <c r="R296" s="58">
        <v>0</v>
      </c>
      <c r="T296" s="22">
        <v>156</v>
      </c>
      <c r="U296" s="77">
        <v>156</v>
      </c>
      <c r="V296" s="147">
        <f t="shared" si="4"/>
        <v>156</v>
      </c>
      <c r="W296" s="147"/>
    </row>
    <row r="297" spans="1:23" ht="15" customHeight="1" x14ac:dyDescent="0.2">
      <c r="A297" s="38">
        <v>23122</v>
      </c>
      <c r="B297" s="97" t="s">
        <v>268</v>
      </c>
      <c r="C297" s="97"/>
      <c r="D297" s="42">
        <v>40683</v>
      </c>
      <c r="E297" s="17">
        <v>3</v>
      </c>
      <c r="F297" s="18" t="s">
        <v>81</v>
      </c>
      <c r="G297" s="19" t="s">
        <v>81</v>
      </c>
      <c r="H297" s="19" t="s">
        <v>81</v>
      </c>
      <c r="I297" s="19" t="s">
        <v>82</v>
      </c>
      <c r="J297" s="54">
        <v>104.45</v>
      </c>
      <c r="K297" s="55">
        <v>29</v>
      </c>
      <c r="L297" s="57">
        <v>22.55</v>
      </c>
      <c r="O297" s="51">
        <v>1</v>
      </c>
      <c r="R297" s="58">
        <v>1</v>
      </c>
      <c r="T297" s="22">
        <v>156</v>
      </c>
      <c r="U297" s="77">
        <v>156</v>
      </c>
      <c r="V297" s="147">
        <f t="shared" si="4"/>
        <v>156</v>
      </c>
      <c r="W297" s="147"/>
    </row>
    <row r="298" spans="1:23" ht="16" x14ac:dyDescent="0.2">
      <c r="A298" s="38">
        <v>23112</v>
      </c>
      <c r="B298" s="97" t="s">
        <v>269</v>
      </c>
      <c r="C298" s="97"/>
      <c r="D298" s="42">
        <v>40288</v>
      </c>
      <c r="E298" s="17">
        <v>3</v>
      </c>
      <c r="F298" s="18" t="s">
        <v>81</v>
      </c>
      <c r="G298" s="19" t="s">
        <v>81</v>
      </c>
      <c r="H298" s="19" t="s">
        <v>81</v>
      </c>
      <c r="I298" s="19" t="s">
        <v>82</v>
      </c>
      <c r="J298" s="54">
        <v>123.02</v>
      </c>
      <c r="K298" s="55">
        <v>18.579999999999998</v>
      </c>
      <c r="L298" s="57">
        <v>14.4</v>
      </c>
      <c r="O298" s="51">
        <v>0.55000000000000004</v>
      </c>
      <c r="Q298" s="51">
        <v>1.6</v>
      </c>
      <c r="R298" s="58">
        <v>0</v>
      </c>
      <c r="T298" s="22">
        <v>156</v>
      </c>
      <c r="U298" s="77">
        <v>156</v>
      </c>
      <c r="V298" s="147">
        <f t="shared" si="4"/>
        <v>156</v>
      </c>
      <c r="W298" s="147"/>
    </row>
    <row r="299" spans="1:23" ht="16" x14ac:dyDescent="0.2">
      <c r="A299" s="38">
        <v>33132</v>
      </c>
      <c r="B299" s="97" t="s">
        <v>270</v>
      </c>
      <c r="C299" s="97"/>
      <c r="D299" s="46">
        <v>37424</v>
      </c>
      <c r="E299" s="17">
        <v>3</v>
      </c>
      <c r="F299" s="18" t="s">
        <v>80</v>
      </c>
      <c r="G299" s="19" t="s">
        <v>81</v>
      </c>
      <c r="H299" s="19" t="s">
        <v>81</v>
      </c>
      <c r="I299" s="19" t="s">
        <v>165</v>
      </c>
      <c r="J299" s="54">
        <v>61.19</v>
      </c>
      <c r="K299" s="55">
        <v>6.97</v>
      </c>
      <c r="L299" s="57">
        <v>87.84</v>
      </c>
      <c r="O299" s="51">
        <v>0</v>
      </c>
      <c r="Q299" s="51">
        <v>1</v>
      </c>
      <c r="R299" s="58">
        <v>0</v>
      </c>
      <c r="T299" s="22">
        <v>156</v>
      </c>
      <c r="U299" s="77">
        <v>156</v>
      </c>
      <c r="V299" s="147">
        <f t="shared" si="4"/>
        <v>156</v>
      </c>
      <c r="W299" s="147"/>
    </row>
    <row r="300" spans="1:23" ht="15" customHeight="1" x14ac:dyDescent="0.2">
      <c r="A300" s="38">
        <v>73112</v>
      </c>
      <c r="B300" s="97" t="s">
        <v>33</v>
      </c>
      <c r="C300" s="97"/>
      <c r="D300" s="42">
        <v>41880</v>
      </c>
      <c r="E300" s="17">
        <v>3</v>
      </c>
      <c r="F300" s="18" t="s">
        <v>80</v>
      </c>
      <c r="G300" s="19" t="s">
        <v>81</v>
      </c>
      <c r="H300" s="19" t="s">
        <v>81</v>
      </c>
      <c r="I300" s="19" t="s">
        <v>253</v>
      </c>
      <c r="J300" s="54">
        <v>108.9</v>
      </c>
      <c r="K300" s="55">
        <v>43.35</v>
      </c>
      <c r="L300" s="57">
        <v>3.75</v>
      </c>
      <c r="N300" s="51">
        <v>2</v>
      </c>
      <c r="O300" s="51">
        <v>2</v>
      </c>
      <c r="Q300" s="51">
        <v>0.75</v>
      </c>
      <c r="T300" s="22">
        <v>156</v>
      </c>
      <c r="U300" s="77">
        <v>156</v>
      </c>
      <c r="V300" s="147">
        <f t="shared" si="4"/>
        <v>156</v>
      </c>
      <c r="W300" s="147"/>
    </row>
    <row r="301" spans="1:23" ht="16" x14ac:dyDescent="0.2">
      <c r="A301" s="38">
        <v>73112</v>
      </c>
      <c r="B301" s="97" t="s">
        <v>271</v>
      </c>
      <c r="C301" s="97"/>
      <c r="D301" s="42">
        <v>32104</v>
      </c>
      <c r="E301" s="17">
        <v>3</v>
      </c>
      <c r="F301" s="18" t="s">
        <v>80</v>
      </c>
      <c r="G301" s="19" t="s">
        <v>81</v>
      </c>
      <c r="H301" s="19" t="s">
        <v>81</v>
      </c>
      <c r="I301" s="19" t="s">
        <v>253</v>
      </c>
      <c r="J301" s="54">
        <v>134</v>
      </c>
      <c r="K301" s="55">
        <v>22</v>
      </c>
      <c r="L301" s="57">
        <v>0</v>
      </c>
      <c r="O301" s="51">
        <v>0</v>
      </c>
      <c r="R301" s="58">
        <v>0</v>
      </c>
      <c r="T301" s="22">
        <v>156</v>
      </c>
      <c r="U301" s="77">
        <v>156</v>
      </c>
      <c r="V301" s="147">
        <f t="shared" si="4"/>
        <v>156</v>
      </c>
      <c r="W301" s="147"/>
    </row>
    <row r="302" spans="1:23" ht="15" customHeight="1" x14ac:dyDescent="0.2">
      <c r="A302" s="38">
        <v>71522</v>
      </c>
      <c r="B302" s="97" t="s">
        <v>272</v>
      </c>
      <c r="C302" s="97"/>
      <c r="D302" s="42">
        <v>39491</v>
      </c>
      <c r="E302" s="17">
        <v>3</v>
      </c>
      <c r="F302" s="18" t="s">
        <v>80</v>
      </c>
      <c r="G302" s="19" t="s">
        <v>81</v>
      </c>
      <c r="H302" s="19" t="s">
        <v>81</v>
      </c>
      <c r="I302" s="19" t="s">
        <v>82</v>
      </c>
      <c r="J302" s="54">
        <v>102.53</v>
      </c>
      <c r="K302" s="55">
        <v>53.47</v>
      </c>
      <c r="L302" s="57">
        <v>0</v>
      </c>
      <c r="O302" s="51">
        <v>0</v>
      </c>
      <c r="R302" s="58">
        <v>0</v>
      </c>
      <c r="T302" s="22">
        <v>156</v>
      </c>
      <c r="U302" s="77">
        <v>156</v>
      </c>
      <c r="V302" s="147">
        <f t="shared" si="4"/>
        <v>156</v>
      </c>
      <c r="W302" s="147"/>
    </row>
    <row r="303" spans="1:23" ht="15" customHeight="1" x14ac:dyDescent="0.2">
      <c r="A303" s="38">
        <v>11322</v>
      </c>
      <c r="B303" s="97" t="s">
        <v>36</v>
      </c>
      <c r="C303" s="97" t="s">
        <v>431</v>
      </c>
      <c r="D303" s="46">
        <v>40336</v>
      </c>
      <c r="E303" s="17">
        <v>3</v>
      </c>
      <c r="F303" s="18" t="s">
        <v>81</v>
      </c>
      <c r="G303" s="19" t="s">
        <v>80</v>
      </c>
      <c r="H303" s="19" t="s">
        <v>81</v>
      </c>
      <c r="I303" s="19" t="s">
        <v>135</v>
      </c>
      <c r="J303" s="54">
        <v>88.34</v>
      </c>
      <c r="K303" s="55">
        <v>21.47</v>
      </c>
      <c r="L303" s="57">
        <v>46.19</v>
      </c>
      <c r="N303" s="51">
        <v>0</v>
      </c>
      <c r="O303" s="51">
        <v>0</v>
      </c>
      <c r="Q303" s="51">
        <v>0</v>
      </c>
      <c r="R303" s="58">
        <v>0</v>
      </c>
      <c r="T303" s="22">
        <v>156</v>
      </c>
      <c r="U303" s="77">
        <v>156</v>
      </c>
      <c r="V303" s="147">
        <f t="shared" si="4"/>
        <v>156</v>
      </c>
      <c r="W303" s="147"/>
    </row>
    <row r="304" spans="1:23" ht="16" x14ac:dyDescent="0.2">
      <c r="A304" s="38">
        <v>11322</v>
      </c>
      <c r="B304" s="97" t="s">
        <v>36</v>
      </c>
      <c r="C304" s="97" t="s">
        <v>432</v>
      </c>
      <c r="D304" s="46">
        <v>40336</v>
      </c>
      <c r="E304" s="17">
        <v>3</v>
      </c>
      <c r="F304" s="18" t="s">
        <v>81</v>
      </c>
      <c r="G304" s="19" t="s">
        <v>80</v>
      </c>
      <c r="H304" s="19" t="s">
        <v>81</v>
      </c>
      <c r="I304" s="19" t="s">
        <v>135</v>
      </c>
      <c r="J304" s="54">
        <v>100.82</v>
      </c>
      <c r="K304" s="55">
        <v>18.940000000000001</v>
      </c>
      <c r="L304" s="57">
        <v>36.24</v>
      </c>
      <c r="N304" s="51">
        <v>0</v>
      </c>
      <c r="O304" s="51">
        <v>0</v>
      </c>
      <c r="Q304" s="51">
        <v>0</v>
      </c>
      <c r="R304" s="58">
        <v>0</v>
      </c>
      <c r="T304" s="22">
        <v>156</v>
      </c>
      <c r="U304" s="77">
        <v>156</v>
      </c>
      <c r="V304" s="147">
        <f t="shared" si="4"/>
        <v>156</v>
      </c>
      <c r="W304" s="147"/>
    </row>
    <row r="305" spans="1:23" ht="16" x14ac:dyDescent="0.2">
      <c r="A305" s="38">
        <v>11322</v>
      </c>
      <c r="B305" s="97" t="s">
        <v>36</v>
      </c>
      <c r="C305" s="97" t="s">
        <v>433</v>
      </c>
      <c r="D305" s="46">
        <v>40336</v>
      </c>
      <c r="E305" s="17">
        <v>3</v>
      </c>
      <c r="F305" s="18" t="s">
        <v>81</v>
      </c>
      <c r="G305" s="19" t="s">
        <v>80</v>
      </c>
      <c r="H305" s="19" t="s">
        <v>81</v>
      </c>
      <c r="I305" s="19" t="s">
        <v>135</v>
      </c>
      <c r="J305" s="54">
        <v>102.62</v>
      </c>
      <c r="K305" s="55">
        <v>16.14</v>
      </c>
      <c r="L305" s="57">
        <v>37.229999999999997</v>
      </c>
      <c r="N305" s="51">
        <v>0</v>
      </c>
      <c r="O305" s="51">
        <v>0</v>
      </c>
      <c r="Q305" s="51">
        <v>0</v>
      </c>
      <c r="R305" s="58">
        <v>0</v>
      </c>
      <c r="T305" s="22">
        <v>156</v>
      </c>
      <c r="U305" s="77">
        <v>156</v>
      </c>
      <c r="V305" s="147">
        <f t="shared" si="4"/>
        <v>155.99</v>
      </c>
      <c r="W305" s="147"/>
    </row>
    <row r="306" spans="1:23" ht="16" x14ac:dyDescent="0.2">
      <c r="A306" s="38">
        <v>11322</v>
      </c>
      <c r="B306" s="97" t="s">
        <v>36</v>
      </c>
      <c r="C306" s="97" t="s">
        <v>434</v>
      </c>
      <c r="D306" s="46">
        <v>40336</v>
      </c>
      <c r="E306" s="17">
        <v>3</v>
      </c>
      <c r="F306" s="18" t="s">
        <v>81</v>
      </c>
      <c r="G306" s="19" t="s">
        <v>80</v>
      </c>
      <c r="H306" s="19" t="s">
        <v>81</v>
      </c>
      <c r="I306" s="19" t="s">
        <v>135</v>
      </c>
      <c r="J306" s="54">
        <v>91.06</v>
      </c>
      <c r="K306" s="55">
        <v>18.14</v>
      </c>
      <c r="L306" s="57">
        <v>46.8</v>
      </c>
      <c r="N306" s="51">
        <v>0</v>
      </c>
      <c r="O306" s="51">
        <v>0</v>
      </c>
      <c r="Q306" s="51">
        <v>0</v>
      </c>
      <c r="R306" s="58">
        <v>0</v>
      </c>
      <c r="T306" s="22">
        <v>156</v>
      </c>
      <c r="U306" s="77">
        <v>156</v>
      </c>
      <c r="V306" s="147">
        <f t="shared" si="4"/>
        <v>156</v>
      </c>
      <c r="W306" s="147"/>
    </row>
    <row r="307" spans="1:23" ht="16" x14ac:dyDescent="0.2">
      <c r="A307" s="38">
        <v>11322</v>
      </c>
      <c r="B307" s="97" t="s">
        <v>36</v>
      </c>
      <c r="C307" s="97" t="s">
        <v>435</v>
      </c>
      <c r="D307" s="46">
        <v>40336</v>
      </c>
      <c r="E307" s="17">
        <v>3</v>
      </c>
      <c r="F307" s="18" t="s">
        <v>81</v>
      </c>
      <c r="G307" s="19" t="s">
        <v>80</v>
      </c>
      <c r="H307" s="19" t="s">
        <v>81</v>
      </c>
      <c r="I307" s="19" t="s">
        <v>135</v>
      </c>
      <c r="J307" s="54">
        <v>98.98</v>
      </c>
      <c r="K307" s="55">
        <v>16.14</v>
      </c>
      <c r="L307" s="57">
        <v>40.869999999999997</v>
      </c>
      <c r="N307" s="51">
        <v>0</v>
      </c>
      <c r="O307" s="51">
        <v>0</v>
      </c>
      <c r="Q307" s="51">
        <v>0</v>
      </c>
      <c r="R307" s="58">
        <v>0</v>
      </c>
      <c r="T307" s="22">
        <v>156</v>
      </c>
      <c r="U307" s="77">
        <v>156</v>
      </c>
      <c r="V307" s="147">
        <f t="shared" si="4"/>
        <v>155.99</v>
      </c>
      <c r="W307" s="147"/>
    </row>
    <row r="308" spans="1:23" ht="16" x14ac:dyDescent="0.2">
      <c r="A308" s="38">
        <v>41312</v>
      </c>
      <c r="B308" s="97" t="s">
        <v>9</v>
      </c>
      <c r="C308" s="97"/>
      <c r="D308" s="46">
        <v>39974</v>
      </c>
      <c r="E308" s="17">
        <v>3.5</v>
      </c>
      <c r="F308" s="18" t="s">
        <v>81</v>
      </c>
      <c r="G308" s="19" t="s">
        <v>81</v>
      </c>
      <c r="H308" s="19" t="s">
        <v>81</v>
      </c>
      <c r="I308" s="19" t="s">
        <v>82</v>
      </c>
      <c r="J308" s="54">
        <v>126.63</v>
      </c>
      <c r="K308" s="55">
        <v>33.58</v>
      </c>
      <c r="L308" s="57">
        <v>21.79</v>
      </c>
      <c r="N308" s="51">
        <v>1.2</v>
      </c>
      <c r="O308" s="51">
        <v>1.24</v>
      </c>
      <c r="R308" s="58">
        <v>0</v>
      </c>
      <c r="T308" s="22">
        <v>182</v>
      </c>
      <c r="U308" s="77">
        <v>182</v>
      </c>
      <c r="V308" s="147">
        <f t="shared" si="4"/>
        <v>181.99999999999997</v>
      </c>
      <c r="W308" s="147"/>
    </row>
    <row r="309" spans="1:23" ht="15" customHeight="1" x14ac:dyDescent="0.2">
      <c r="A309" s="38">
        <v>62412</v>
      </c>
      <c r="B309" s="97" t="s">
        <v>273</v>
      </c>
      <c r="C309" s="97"/>
      <c r="D309" s="46">
        <v>41093</v>
      </c>
      <c r="E309" s="17">
        <v>3</v>
      </c>
      <c r="F309" s="18" t="s">
        <v>80</v>
      </c>
      <c r="G309" s="19" t="s">
        <v>81</v>
      </c>
      <c r="H309" s="19" t="s">
        <v>81</v>
      </c>
      <c r="I309" s="19" t="s">
        <v>253</v>
      </c>
      <c r="J309" s="54">
        <v>77.34</v>
      </c>
      <c r="K309" s="55">
        <v>76.2</v>
      </c>
      <c r="L309" s="57">
        <v>2.46</v>
      </c>
      <c r="O309" s="51">
        <v>0</v>
      </c>
      <c r="R309" s="58">
        <v>0</v>
      </c>
      <c r="T309" s="22">
        <v>156</v>
      </c>
      <c r="U309" s="77">
        <v>156</v>
      </c>
      <c r="V309" s="147">
        <f t="shared" si="4"/>
        <v>156.00000000000003</v>
      </c>
      <c r="W309" s="147"/>
    </row>
    <row r="310" spans="1:23" ht="16" x14ac:dyDescent="0.2">
      <c r="A310" s="38">
        <v>41412</v>
      </c>
      <c r="B310" s="97" t="s">
        <v>37</v>
      </c>
      <c r="C310" s="97"/>
      <c r="D310" s="46">
        <v>35094</v>
      </c>
      <c r="E310" s="17">
        <v>3.5</v>
      </c>
      <c r="F310" s="18" t="s">
        <v>80</v>
      </c>
      <c r="G310" s="19" t="s">
        <v>81</v>
      </c>
      <c r="H310" s="19" t="s">
        <v>81</v>
      </c>
      <c r="I310" s="19" t="s">
        <v>82</v>
      </c>
      <c r="J310" s="54">
        <v>133.97</v>
      </c>
      <c r="K310" s="55">
        <v>8</v>
      </c>
      <c r="L310" s="57">
        <v>40.03</v>
      </c>
      <c r="O310" s="51">
        <v>0</v>
      </c>
      <c r="R310" s="58">
        <v>0</v>
      </c>
      <c r="T310" s="22">
        <v>182</v>
      </c>
      <c r="U310" s="77">
        <v>182</v>
      </c>
      <c r="V310" s="147">
        <f t="shared" si="4"/>
        <v>182</v>
      </c>
      <c r="W310" s="147"/>
    </row>
    <row r="311" spans="1:23" ht="16" x14ac:dyDescent="0.2">
      <c r="A311" s="38">
        <v>41312</v>
      </c>
      <c r="B311" s="97" t="s">
        <v>12</v>
      </c>
      <c r="C311" s="97"/>
      <c r="D311" s="46">
        <v>38434</v>
      </c>
      <c r="E311" s="17">
        <v>2</v>
      </c>
      <c r="F311" s="18" t="s">
        <v>80</v>
      </c>
      <c r="G311" s="19" t="s">
        <v>81</v>
      </c>
      <c r="H311" s="19" t="s">
        <v>81</v>
      </c>
      <c r="I311" s="19" t="s">
        <v>82</v>
      </c>
      <c r="J311" s="54">
        <v>55.82</v>
      </c>
      <c r="K311" s="55">
        <v>0</v>
      </c>
      <c r="L311" s="57">
        <v>48.18</v>
      </c>
      <c r="O311" s="51">
        <v>0</v>
      </c>
      <c r="R311" s="58">
        <v>0</v>
      </c>
      <c r="T311" s="22">
        <v>104</v>
      </c>
      <c r="U311" s="77">
        <v>104</v>
      </c>
      <c r="V311" s="147">
        <f t="shared" si="4"/>
        <v>104</v>
      </c>
      <c r="W311" s="147"/>
    </row>
    <row r="312" spans="1:23" ht="15" customHeight="1" x14ac:dyDescent="0.2">
      <c r="A312" s="38">
        <v>28102</v>
      </c>
      <c r="B312" s="97" t="s">
        <v>274</v>
      </c>
      <c r="C312" s="97"/>
      <c r="D312" s="42">
        <v>38481</v>
      </c>
      <c r="E312" s="17">
        <v>3</v>
      </c>
      <c r="F312" s="18" t="s">
        <v>80</v>
      </c>
      <c r="G312" s="19" t="s">
        <v>81</v>
      </c>
      <c r="H312" s="19" t="s">
        <v>81</v>
      </c>
      <c r="I312" s="19" t="s">
        <v>82</v>
      </c>
      <c r="J312" s="54">
        <v>102.09</v>
      </c>
      <c r="K312" s="55">
        <v>21.4</v>
      </c>
      <c r="L312" s="57">
        <v>32.51</v>
      </c>
      <c r="O312" s="51">
        <v>0</v>
      </c>
      <c r="R312" s="58">
        <v>0</v>
      </c>
      <c r="T312" s="22">
        <v>156</v>
      </c>
      <c r="U312" s="77">
        <v>156</v>
      </c>
      <c r="V312" s="147">
        <f t="shared" si="4"/>
        <v>156</v>
      </c>
      <c r="W312" s="147"/>
    </row>
    <row r="313" spans="1:23" ht="16" x14ac:dyDescent="0.2">
      <c r="A313" s="38">
        <v>93232</v>
      </c>
      <c r="B313" s="97" t="s">
        <v>275</v>
      </c>
      <c r="C313" s="97" t="s">
        <v>276</v>
      </c>
      <c r="D313" s="46">
        <v>38125</v>
      </c>
      <c r="E313" s="17">
        <v>3</v>
      </c>
      <c r="F313" s="18" t="s">
        <v>81</v>
      </c>
      <c r="G313" s="19" t="s">
        <v>81</v>
      </c>
      <c r="H313" s="19" t="s">
        <v>80</v>
      </c>
      <c r="I313" s="19" t="s">
        <v>165</v>
      </c>
      <c r="J313" s="54">
        <v>53.69</v>
      </c>
      <c r="K313" s="55">
        <v>17.7</v>
      </c>
      <c r="L313" s="57">
        <v>84.61</v>
      </c>
      <c r="N313" s="51">
        <v>0</v>
      </c>
      <c r="O313" s="51">
        <v>0</v>
      </c>
      <c r="Q313" s="51">
        <v>1.5</v>
      </c>
      <c r="R313" s="58">
        <v>0</v>
      </c>
      <c r="T313" s="22">
        <v>156</v>
      </c>
      <c r="U313" s="77">
        <v>156</v>
      </c>
      <c r="V313" s="147">
        <f t="shared" si="4"/>
        <v>156</v>
      </c>
      <c r="W313" s="147"/>
    </row>
    <row r="314" spans="1:23" ht="16" x14ac:dyDescent="0.2">
      <c r="A314" s="38">
        <v>93232</v>
      </c>
      <c r="B314" s="97" t="s">
        <v>275</v>
      </c>
      <c r="C314" s="97" t="s">
        <v>277</v>
      </c>
      <c r="D314" s="46">
        <v>38125</v>
      </c>
      <c r="E314" s="17">
        <v>3</v>
      </c>
      <c r="F314" s="18" t="s">
        <v>81</v>
      </c>
      <c r="G314" s="19" t="s">
        <v>81</v>
      </c>
      <c r="H314" s="19" t="s">
        <v>80</v>
      </c>
      <c r="I314" s="19" t="s">
        <v>165</v>
      </c>
      <c r="J314" s="54">
        <v>48.66</v>
      </c>
      <c r="K314" s="55">
        <v>17.7</v>
      </c>
      <c r="L314" s="57">
        <v>89.64</v>
      </c>
      <c r="N314" s="51">
        <v>0</v>
      </c>
      <c r="O314" s="51">
        <v>0</v>
      </c>
      <c r="Q314" s="51">
        <v>1.5</v>
      </c>
      <c r="R314" s="58">
        <v>0</v>
      </c>
      <c r="T314" s="22">
        <v>156</v>
      </c>
      <c r="U314" s="77">
        <v>156</v>
      </c>
      <c r="V314" s="147">
        <f t="shared" si="4"/>
        <v>156</v>
      </c>
      <c r="W314" s="147"/>
    </row>
    <row r="315" spans="1:23" ht="20.25" customHeight="1" x14ac:dyDescent="0.2">
      <c r="A315" s="38">
        <v>93232</v>
      </c>
      <c r="B315" s="97" t="s">
        <v>275</v>
      </c>
      <c r="C315" s="97" t="s">
        <v>278</v>
      </c>
      <c r="D315" s="46">
        <v>38125</v>
      </c>
      <c r="E315" s="17">
        <v>3</v>
      </c>
      <c r="F315" s="18" t="s">
        <v>81</v>
      </c>
      <c r="G315" s="19" t="s">
        <v>81</v>
      </c>
      <c r="H315" s="19" t="s">
        <v>80</v>
      </c>
      <c r="I315" s="103" t="s">
        <v>165</v>
      </c>
      <c r="J315" s="54">
        <v>56.39</v>
      </c>
      <c r="K315" s="55">
        <v>17.7</v>
      </c>
      <c r="L315" s="57">
        <v>81.91</v>
      </c>
      <c r="N315" s="51">
        <v>0</v>
      </c>
      <c r="O315" s="51">
        <v>0</v>
      </c>
      <c r="Q315" s="51">
        <v>1.5</v>
      </c>
      <c r="R315" s="58">
        <v>0</v>
      </c>
      <c r="T315" s="22">
        <v>156</v>
      </c>
      <c r="U315" s="77">
        <v>156</v>
      </c>
      <c r="V315" s="147">
        <f t="shared" si="4"/>
        <v>156</v>
      </c>
      <c r="W315" s="147"/>
    </row>
    <row r="316" spans="1:23" ht="15" customHeight="1" x14ac:dyDescent="0.2">
      <c r="A316" s="38">
        <v>93232</v>
      </c>
      <c r="B316" s="97" t="s">
        <v>275</v>
      </c>
      <c r="C316" s="97" t="s">
        <v>279</v>
      </c>
      <c r="D316" s="46">
        <v>38125</v>
      </c>
      <c r="E316" s="17">
        <v>3</v>
      </c>
      <c r="F316" s="18" t="s">
        <v>81</v>
      </c>
      <c r="G316" s="19" t="s">
        <v>81</v>
      </c>
      <c r="H316" s="19" t="s">
        <v>80</v>
      </c>
      <c r="I316" s="19" t="s">
        <v>165</v>
      </c>
      <c r="J316" s="54">
        <v>61.75</v>
      </c>
      <c r="K316" s="55">
        <v>17.7</v>
      </c>
      <c r="L316" s="57">
        <v>76.55</v>
      </c>
      <c r="N316" s="51">
        <v>0</v>
      </c>
      <c r="O316" s="51">
        <v>0</v>
      </c>
      <c r="Q316" s="51">
        <v>1.5</v>
      </c>
      <c r="R316" s="58">
        <v>0</v>
      </c>
      <c r="T316" s="22">
        <v>156</v>
      </c>
      <c r="U316" s="77">
        <v>156</v>
      </c>
      <c r="V316" s="147">
        <f t="shared" si="4"/>
        <v>156</v>
      </c>
      <c r="W316" s="147"/>
    </row>
    <row r="317" spans="1:23" ht="15" customHeight="1" x14ac:dyDescent="0.2">
      <c r="A317" s="38">
        <v>73112</v>
      </c>
      <c r="B317" s="97" t="s">
        <v>34</v>
      </c>
      <c r="C317" s="97"/>
      <c r="D317" s="42">
        <v>41880</v>
      </c>
      <c r="E317" s="17">
        <v>3</v>
      </c>
      <c r="F317" s="18" t="s">
        <v>80</v>
      </c>
      <c r="G317" s="19" t="s">
        <v>81</v>
      </c>
      <c r="H317" s="19" t="s">
        <v>81</v>
      </c>
      <c r="I317" s="19" t="s">
        <v>253</v>
      </c>
      <c r="J317" s="54">
        <v>119.99</v>
      </c>
      <c r="K317" s="55">
        <v>35.21</v>
      </c>
      <c r="L317" s="57">
        <v>0.8</v>
      </c>
      <c r="N317" s="51">
        <v>1.8</v>
      </c>
      <c r="O317" s="51">
        <v>1.8</v>
      </c>
      <c r="Q317" s="51">
        <v>0.75</v>
      </c>
      <c r="T317" s="22">
        <v>156</v>
      </c>
      <c r="U317" s="77">
        <v>156</v>
      </c>
      <c r="V317" s="147">
        <f t="shared" si="4"/>
        <v>156</v>
      </c>
      <c r="W317" s="147"/>
    </row>
    <row r="318" spans="1:23" ht="15" customHeight="1" x14ac:dyDescent="0.2">
      <c r="A318" s="38">
        <v>73112</v>
      </c>
      <c r="B318" s="97" t="s">
        <v>280</v>
      </c>
      <c r="C318" s="97"/>
      <c r="D318" s="42">
        <v>32104</v>
      </c>
      <c r="E318" s="17">
        <v>3</v>
      </c>
      <c r="F318" s="18" t="s">
        <v>80</v>
      </c>
      <c r="G318" s="19" t="s">
        <v>81</v>
      </c>
      <c r="H318" s="19" t="s">
        <v>81</v>
      </c>
      <c r="I318" s="19" t="s">
        <v>253</v>
      </c>
      <c r="J318" s="54">
        <v>135</v>
      </c>
      <c r="K318" s="55">
        <v>21</v>
      </c>
      <c r="L318" s="57">
        <v>0</v>
      </c>
      <c r="O318" s="51">
        <v>0</v>
      </c>
      <c r="R318" s="58">
        <v>0</v>
      </c>
      <c r="T318" s="22">
        <v>156</v>
      </c>
      <c r="U318" s="77">
        <v>156</v>
      </c>
      <c r="V318" s="147">
        <f t="shared" si="4"/>
        <v>156</v>
      </c>
      <c r="W318" s="147"/>
    </row>
    <row r="319" spans="1:23" ht="16" x14ac:dyDescent="0.2">
      <c r="A319" s="38">
        <v>73112</v>
      </c>
      <c r="B319" s="97" t="s">
        <v>281</v>
      </c>
      <c r="C319" s="97"/>
      <c r="D319" s="42">
        <v>32104</v>
      </c>
      <c r="E319" s="17">
        <v>3</v>
      </c>
      <c r="F319" s="18" t="s">
        <v>80</v>
      </c>
      <c r="G319" s="19" t="s">
        <v>81</v>
      </c>
      <c r="H319" s="19" t="s">
        <v>81</v>
      </c>
      <c r="I319" s="19" t="s">
        <v>253</v>
      </c>
      <c r="J319" s="54">
        <v>135</v>
      </c>
      <c r="K319" s="55">
        <v>21</v>
      </c>
      <c r="L319" s="57">
        <v>0</v>
      </c>
      <c r="O319" s="51">
        <v>0</v>
      </c>
      <c r="R319" s="58">
        <v>0</v>
      </c>
      <c r="T319" s="22">
        <v>156</v>
      </c>
      <c r="U319" s="77">
        <v>156</v>
      </c>
      <c r="V319" s="147">
        <f t="shared" si="4"/>
        <v>156</v>
      </c>
      <c r="W319" s="147"/>
    </row>
    <row r="320" spans="1:23" ht="15" customHeight="1" x14ac:dyDescent="0.2">
      <c r="A320" s="38">
        <v>73112</v>
      </c>
      <c r="B320" s="97" t="s">
        <v>35</v>
      </c>
      <c r="C320" s="97"/>
      <c r="D320" s="42">
        <v>41880</v>
      </c>
      <c r="E320" s="17">
        <v>3</v>
      </c>
      <c r="F320" s="18" t="s">
        <v>80</v>
      </c>
      <c r="G320" s="19" t="s">
        <v>81</v>
      </c>
      <c r="H320" s="19" t="s">
        <v>81</v>
      </c>
      <c r="I320" s="19" t="s">
        <v>253</v>
      </c>
      <c r="J320" s="54">
        <v>126.67</v>
      </c>
      <c r="K320" s="55">
        <v>29.33</v>
      </c>
      <c r="L320" s="57">
        <v>0</v>
      </c>
      <c r="N320" s="51">
        <v>1.9</v>
      </c>
      <c r="Q320" s="51">
        <v>0.75</v>
      </c>
      <c r="T320" s="22">
        <v>156</v>
      </c>
      <c r="U320" s="77">
        <v>156</v>
      </c>
      <c r="V320" s="147">
        <f t="shared" si="4"/>
        <v>156</v>
      </c>
      <c r="W320" s="147"/>
    </row>
    <row r="321" spans="1:23" ht="15" customHeight="1" x14ac:dyDescent="0.2">
      <c r="A321" s="38">
        <v>63302</v>
      </c>
      <c r="B321" s="97" t="s">
        <v>351</v>
      </c>
      <c r="C321" s="97"/>
      <c r="D321" s="42">
        <v>35839</v>
      </c>
      <c r="E321" s="17">
        <v>3</v>
      </c>
      <c r="F321" s="18" t="s">
        <v>81</v>
      </c>
      <c r="G321" s="19" t="s">
        <v>139</v>
      </c>
      <c r="H321" s="19" t="s">
        <v>81</v>
      </c>
      <c r="I321" s="19" t="s">
        <v>82</v>
      </c>
      <c r="J321" s="54">
        <v>55.31</v>
      </c>
      <c r="K321" s="55">
        <v>58.89</v>
      </c>
      <c r="L321" s="57">
        <v>41.8</v>
      </c>
      <c r="O321" s="51">
        <v>3.11</v>
      </c>
      <c r="R321" s="58">
        <v>0</v>
      </c>
      <c r="U321" s="77">
        <v>156</v>
      </c>
      <c r="V321" s="147">
        <f t="shared" si="4"/>
        <v>156</v>
      </c>
      <c r="W321" s="147"/>
    </row>
    <row r="322" spans="1:23" ht="15.75" customHeight="1" x14ac:dyDescent="0.2">
      <c r="A322" s="38">
        <v>63302</v>
      </c>
      <c r="B322" s="97" t="s">
        <v>159</v>
      </c>
      <c r="C322" s="97"/>
      <c r="D322" s="46">
        <v>44629</v>
      </c>
      <c r="E322" s="17">
        <v>3</v>
      </c>
      <c r="F322" s="18" t="s">
        <v>81</v>
      </c>
      <c r="G322" s="19" t="s">
        <v>81</v>
      </c>
      <c r="H322" s="19" t="s">
        <v>81</v>
      </c>
      <c r="I322" s="19" t="s">
        <v>82</v>
      </c>
      <c r="J322" s="54">
        <v>62.08</v>
      </c>
      <c r="K322" s="55">
        <v>76.91</v>
      </c>
      <c r="L322" s="57">
        <v>17.010000000000002</v>
      </c>
      <c r="N322" s="51">
        <v>0.7</v>
      </c>
      <c r="O322" s="51">
        <v>2.4900000000000002</v>
      </c>
      <c r="R322" s="58">
        <v>0</v>
      </c>
      <c r="T322" s="22">
        <v>156</v>
      </c>
      <c r="U322" s="77">
        <v>156</v>
      </c>
      <c r="V322" s="147">
        <f t="shared" si="4"/>
        <v>156</v>
      </c>
      <c r="W322" s="147"/>
    </row>
    <row r="323" spans="1:23" ht="16" x14ac:dyDescent="0.2">
      <c r="A323" s="38">
        <v>34322</v>
      </c>
      <c r="B323" s="97" t="s">
        <v>282</v>
      </c>
      <c r="C323" s="97"/>
      <c r="D323" s="42">
        <v>36313</v>
      </c>
      <c r="E323" s="17">
        <v>3</v>
      </c>
      <c r="F323" s="18" t="s">
        <v>80</v>
      </c>
      <c r="G323" s="19" t="s">
        <v>81</v>
      </c>
      <c r="H323" s="19" t="s">
        <v>81</v>
      </c>
      <c r="I323" s="19" t="s">
        <v>82</v>
      </c>
      <c r="J323" s="54">
        <v>40.36</v>
      </c>
      <c r="K323" s="55">
        <v>5.29</v>
      </c>
      <c r="L323" s="57">
        <v>110.35</v>
      </c>
      <c r="N323" s="51">
        <v>0</v>
      </c>
      <c r="O323" s="51">
        <v>0</v>
      </c>
      <c r="Q323" s="51">
        <v>0</v>
      </c>
      <c r="R323" s="58">
        <v>0</v>
      </c>
      <c r="T323" s="22">
        <v>156</v>
      </c>
      <c r="U323" s="77">
        <v>156</v>
      </c>
      <c r="V323" s="147">
        <f t="shared" si="4"/>
        <v>156</v>
      </c>
      <c r="W323" s="147"/>
    </row>
    <row r="324" spans="1:23" ht="15" customHeight="1" x14ac:dyDescent="0.2">
      <c r="A324" s="38">
        <v>33352</v>
      </c>
      <c r="B324" s="97" t="s">
        <v>283</v>
      </c>
      <c r="C324" s="97"/>
      <c r="D324" s="42">
        <v>42493</v>
      </c>
      <c r="E324" s="17">
        <v>3</v>
      </c>
      <c r="F324" s="18" t="s">
        <v>80</v>
      </c>
      <c r="G324" s="19" t="s">
        <v>81</v>
      </c>
      <c r="H324" s="19" t="s">
        <v>81</v>
      </c>
      <c r="I324" s="19" t="s">
        <v>165</v>
      </c>
      <c r="J324" s="54">
        <v>80.569999999999993</v>
      </c>
      <c r="K324" s="55">
        <v>16.66</v>
      </c>
      <c r="L324" s="57">
        <v>58.77</v>
      </c>
      <c r="N324" s="51">
        <v>0</v>
      </c>
      <c r="O324" s="51">
        <v>0</v>
      </c>
      <c r="Q324" s="51">
        <v>0.4</v>
      </c>
      <c r="R324" s="58">
        <v>0</v>
      </c>
      <c r="T324" s="22">
        <v>156</v>
      </c>
      <c r="U324" s="77">
        <v>156</v>
      </c>
      <c r="V324" s="147">
        <f t="shared" ref="V324:V387" si="5">SUM(J324+K324+L324)</f>
        <v>156</v>
      </c>
      <c r="W324" s="147"/>
    </row>
    <row r="325" spans="1:23" ht="16" x14ac:dyDescent="0.2">
      <c r="A325" s="38">
        <v>28322</v>
      </c>
      <c r="B325" s="97" t="s">
        <v>284</v>
      </c>
      <c r="C325" s="97" t="s">
        <v>436</v>
      </c>
      <c r="D325" s="46">
        <v>38434</v>
      </c>
      <c r="E325" s="17">
        <v>3</v>
      </c>
      <c r="F325" s="18" t="s">
        <v>81</v>
      </c>
      <c r="G325" s="19" t="s">
        <v>139</v>
      </c>
      <c r="H325" s="19" t="s">
        <v>81</v>
      </c>
      <c r="I325" s="19" t="s">
        <v>127</v>
      </c>
      <c r="J325" s="54">
        <v>47.58</v>
      </c>
      <c r="K325" s="55">
        <v>24.34</v>
      </c>
      <c r="L325" s="57">
        <v>84.08</v>
      </c>
      <c r="N325" s="51">
        <v>0</v>
      </c>
      <c r="O325" s="51">
        <v>0</v>
      </c>
      <c r="Q325" s="51">
        <v>2</v>
      </c>
      <c r="R325" s="58">
        <v>0</v>
      </c>
      <c r="T325" s="22">
        <v>156</v>
      </c>
      <c r="U325" s="77">
        <v>156</v>
      </c>
      <c r="V325" s="147">
        <f t="shared" si="5"/>
        <v>156</v>
      </c>
      <c r="W325" s="147"/>
    </row>
    <row r="326" spans="1:23" ht="16" x14ac:dyDescent="0.2">
      <c r="A326" s="38">
        <v>28322</v>
      </c>
      <c r="B326" s="97" t="s">
        <v>284</v>
      </c>
      <c r="C326" s="97" t="s">
        <v>437</v>
      </c>
      <c r="D326" s="46">
        <v>38434</v>
      </c>
      <c r="E326" s="17">
        <v>3</v>
      </c>
      <c r="F326" s="18" t="s">
        <v>81</v>
      </c>
      <c r="G326" s="19" t="s">
        <v>80</v>
      </c>
      <c r="H326" s="19" t="s">
        <v>81</v>
      </c>
      <c r="I326" s="19" t="s">
        <v>127</v>
      </c>
      <c r="J326" s="54">
        <v>52.9</v>
      </c>
      <c r="K326" s="55">
        <v>24.34</v>
      </c>
      <c r="L326" s="57">
        <v>78.760000000000005</v>
      </c>
      <c r="N326" s="51">
        <v>0</v>
      </c>
      <c r="O326" s="51">
        <v>0</v>
      </c>
      <c r="Q326" s="51">
        <v>2</v>
      </c>
      <c r="R326" s="58">
        <v>0</v>
      </c>
      <c r="T326" s="22">
        <v>156</v>
      </c>
      <c r="U326" s="77">
        <v>156</v>
      </c>
      <c r="V326" s="147">
        <f t="shared" si="5"/>
        <v>156</v>
      </c>
      <c r="W326" s="147"/>
    </row>
    <row r="327" spans="1:23" ht="16" x14ac:dyDescent="0.2">
      <c r="A327" s="38">
        <v>28322</v>
      </c>
      <c r="B327" s="97" t="s">
        <v>284</v>
      </c>
      <c r="C327" s="97" t="s">
        <v>438</v>
      </c>
      <c r="D327" s="46">
        <v>38434</v>
      </c>
      <c r="E327" s="17">
        <v>3</v>
      </c>
      <c r="F327" s="18" t="s">
        <v>81</v>
      </c>
      <c r="G327" s="19" t="s">
        <v>80</v>
      </c>
      <c r="H327" s="19" t="s">
        <v>81</v>
      </c>
      <c r="I327" s="19" t="s">
        <v>127</v>
      </c>
      <c r="J327" s="54">
        <v>49.41</v>
      </c>
      <c r="K327" s="55">
        <v>24.34</v>
      </c>
      <c r="L327" s="57">
        <v>82.25</v>
      </c>
      <c r="N327" s="51">
        <v>0</v>
      </c>
      <c r="O327" s="51">
        <v>0</v>
      </c>
      <c r="Q327" s="51">
        <v>2</v>
      </c>
      <c r="R327" s="58">
        <v>0</v>
      </c>
      <c r="T327" s="22">
        <v>156</v>
      </c>
      <c r="U327" s="77">
        <v>156</v>
      </c>
      <c r="V327" s="147">
        <f t="shared" si="5"/>
        <v>156</v>
      </c>
      <c r="W327" s="147"/>
    </row>
    <row r="328" spans="1:23" ht="16" x14ac:dyDescent="0.2">
      <c r="A328" s="38">
        <v>51652</v>
      </c>
      <c r="B328" s="97" t="s">
        <v>285</v>
      </c>
      <c r="C328" s="97" t="s">
        <v>439</v>
      </c>
      <c r="D328" s="46">
        <v>38190</v>
      </c>
      <c r="E328" s="17">
        <v>3</v>
      </c>
      <c r="F328" s="18" t="s">
        <v>81</v>
      </c>
      <c r="G328" s="18" t="s">
        <v>80</v>
      </c>
      <c r="H328" s="18" t="s">
        <v>81</v>
      </c>
      <c r="I328" s="19" t="s">
        <v>82</v>
      </c>
      <c r="J328" s="54">
        <v>114.93</v>
      </c>
      <c r="K328" s="55">
        <v>41.07</v>
      </c>
      <c r="L328" s="57">
        <v>0</v>
      </c>
      <c r="N328" s="51">
        <v>0</v>
      </c>
      <c r="O328" s="51">
        <v>0</v>
      </c>
      <c r="Q328" s="51">
        <v>0</v>
      </c>
      <c r="R328" s="58">
        <v>0</v>
      </c>
      <c r="T328" s="22">
        <v>156</v>
      </c>
      <c r="U328" s="77">
        <v>156</v>
      </c>
      <c r="V328" s="147">
        <f t="shared" si="5"/>
        <v>156</v>
      </c>
      <c r="W328" s="147"/>
    </row>
    <row r="329" spans="1:23" ht="16" x14ac:dyDescent="0.2">
      <c r="A329" s="38">
        <v>51652</v>
      </c>
      <c r="B329" s="97" t="s">
        <v>285</v>
      </c>
      <c r="C329" s="97" t="s">
        <v>440</v>
      </c>
      <c r="D329" s="46">
        <v>38190</v>
      </c>
      <c r="E329" s="17">
        <v>3</v>
      </c>
      <c r="F329" s="18" t="s">
        <v>81</v>
      </c>
      <c r="G329" s="18" t="s">
        <v>80</v>
      </c>
      <c r="H329" s="18" t="s">
        <v>81</v>
      </c>
      <c r="I329" s="19" t="s">
        <v>82</v>
      </c>
      <c r="J329" s="54">
        <v>113.67</v>
      </c>
      <c r="K329" s="55">
        <v>42.32</v>
      </c>
      <c r="L329" s="57">
        <v>0</v>
      </c>
      <c r="N329" s="51">
        <v>0</v>
      </c>
      <c r="O329" s="51">
        <v>0</v>
      </c>
      <c r="Q329" s="51">
        <v>0</v>
      </c>
      <c r="R329" s="58">
        <v>0</v>
      </c>
      <c r="T329" s="22">
        <v>156</v>
      </c>
      <c r="U329" s="77">
        <v>156</v>
      </c>
      <c r="V329" s="147">
        <f t="shared" si="5"/>
        <v>155.99</v>
      </c>
      <c r="W329" s="147"/>
    </row>
    <row r="330" spans="1:23" ht="16" x14ac:dyDescent="0.2">
      <c r="A330" s="38">
        <v>51652</v>
      </c>
      <c r="B330" s="97" t="s">
        <v>285</v>
      </c>
      <c r="C330" s="97" t="s">
        <v>439</v>
      </c>
      <c r="D330" s="46">
        <v>40703</v>
      </c>
      <c r="E330" s="17">
        <v>3</v>
      </c>
      <c r="F330" s="18" t="s">
        <v>81</v>
      </c>
      <c r="G330" s="18" t="s">
        <v>80</v>
      </c>
      <c r="H330" s="18" t="s">
        <v>81</v>
      </c>
      <c r="I330" s="19" t="s">
        <v>82</v>
      </c>
      <c r="J330" s="54">
        <v>109.88</v>
      </c>
      <c r="K330" s="55">
        <v>46.11</v>
      </c>
      <c r="L330" s="57">
        <v>0</v>
      </c>
      <c r="N330" s="51">
        <v>0</v>
      </c>
      <c r="O330" s="51">
        <v>0</v>
      </c>
      <c r="Q330" s="51">
        <v>0</v>
      </c>
      <c r="R330" s="58">
        <v>0</v>
      </c>
      <c r="T330" s="22">
        <v>156</v>
      </c>
      <c r="U330" s="77">
        <v>156</v>
      </c>
      <c r="V330" s="147">
        <f t="shared" si="5"/>
        <v>155.99</v>
      </c>
      <c r="W330" s="147"/>
    </row>
    <row r="331" spans="1:23" ht="16" x14ac:dyDescent="0.2">
      <c r="A331" s="38">
        <v>51652</v>
      </c>
      <c r="B331" s="97" t="s">
        <v>286</v>
      </c>
      <c r="C331" s="97" t="s">
        <v>440</v>
      </c>
      <c r="D331" s="46">
        <v>40703</v>
      </c>
      <c r="E331" s="17">
        <v>3</v>
      </c>
      <c r="F331" s="18" t="s">
        <v>81</v>
      </c>
      <c r="G331" s="18" t="s">
        <v>80</v>
      </c>
      <c r="H331" s="18" t="s">
        <v>81</v>
      </c>
      <c r="I331" s="19" t="s">
        <v>82</v>
      </c>
      <c r="J331" s="54">
        <v>113.7</v>
      </c>
      <c r="K331" s="55">
        <v>42.3</v>
      </c>
      <c r="L331" s="57">
        <v>0</v>
      </c>
      <c r="N331" s="51">
        <v>0</v>
      </c>
      <c r="O331" s="51">
        <v>0</v>
      </c>
      <c r="Q331" s="51">
        <v>0</v>
      </c>
      <c r="R331" s="58">
        <v>0</v>
      </c>
      <c r="T331" s="22">
        <v>156</v>
      </c>
      <c r="U331" s="77">
        <v>156</v>
      </c>
      <c r="V331" s="147">
        <f t="shared" si="5"/>
        <v>156</v>
      </c>
      <c r="W331" s="147"/>
    </row>
    <row r="332" spans="1:23" ht="15" customHeight="1" x14ac:dyDescent="0.2">
      <c r="A332" s="38">
        <v>93542</v>
      </c>
      <c r="B332" s="97" t="s">
        <v>287</v>
      </c>
      <c r="C332" s="97" t="s">
        <v>288</v>
      </c>
      <c r="D332" s="46">
        <v>40994</v>
      </c>
      <c r="E332" s="17">
        <v>3</v>
      </c>
      <c r="F332" s="18" t="s">
        <v>81</v>
      </c>
      <c r="G332" s="19" t="s">
        <v>81</v>
      </c>
      <c r="H332" s="19" t="s">
        <v>80</v>
      </c>
      <c r="I332" s="19" t="s">
        <v>165</v>
      </c>
      <c r="J332" s="54">
        <v>61.68</v>
      </c>
      <c r="K332" s="55">
        <v>16</v>
      </c>
      <c r="L332" s="57">
        <v>78.319999999999993</v>
      </c>
      <c r="N332" s="51">
        <v>0</v>
      </c>
      <c r="O332" s="51">
        <v>0.75</v>
      </c>
      <c r="Q332" s="51">
        <v>0</v>
      </c>
      <c r="R332" s="58">
        <v>0</v>
      </c>
      <c r="T332" s="22">
        <v>156</v>
      </c>
      <c r="U332" s="77">
        <v>156</v>
      </c>
      <c r="V332" s="147">
        <f t="shared" si="5"/>
        <v>156</v>
      </c>
      <c r="W332" s="147"/>
    </row>
    <row r="333" spans="1:23" ht="16" x14ac:dyDescent="0.2">
      <c r="A333" s="38">
        <v>93542</v>
      </c>
      <c r="B333" s="97" t="s">
        <v>287</v>
      </c>
      <c r="C333" s="97" t="s">
        <v>289</v>
      </c>
      <c r="D333" s="46">
        <v>40994</v>
      </c>
      <c r="E333" s="17">
        <v>3</v>
      </c>
      <c r="F333" s="18" t="s">
        <v>81</v>
      </c>
      <c r="G333" s="19" t="s">
        <v>81</v>
      </c>
      <c r="H333" s="19" t="s">
        <v>80</v>
      </c>
      <c r="I333" s="19" t="s">
        <v>165</v>
      </c>
      <c r="J333" s="54">
        <v>60.94</v>
      </c>
      <c r="K333" s="55">
        <v>16</v>
      </c>
      <c r="L333" s="57">
        <v>79.05</v>
      </c>
      <c r="N333" s="51">
        <v>0</v>
      </c>
      <c r="O333" s="51">
        <v>0.75</v>
      </c>
      <c r="Q333" s="51">
        <v>0</v>
      </c>
      <c r="R333" s="58">
        <v>0</v>
      </c>
      <c r="T333" s="22">
        <v>156</v>
      </c>
      <c r="U333" s="77">
        <v>156</v>
      </c>
      <c r="V333" s="147">
        <f t="shared" si="5"/>
        <v>155.99</v>
      </c>
      <c r="W333" s="147"/>
    </row>
    <row r="334" spans="1:23" ht="16" x14ac:dyDescent="0.2">
      <c r="A334" s="38">
        <v>42212</v>
      </c>
      <c r="B334" s="97" t="s">
        <v>290</v>
      </c>
      <c r="C334" s="97"/>
      <c r="D334" s="42">
        <v>41080</v>
      </c>
      <c r="E334" s="17">
        <v>3</v>
      </c>
      <c r="F334" s="18" t="s">
        <v>80</v>
      </c>
      <c r="G334" s="19" t="s">
        <v>81</v>
      </c>
      <c r="H334" s="19" t="s">
        <v>81</v>
      </c>
      <c r="I334" s="19" t="s">
        <v>165</v>
      </c>
      <c r="J334" s="54">
        <v>105.29</v>
      </c>
      <c r="K334" s="55">
        <v>17.05</v>
      </c>
      <c r="L334" s="57">
        <v>33.659999999999997</v>
      </c>
      <c r="N334" s="51">
        <v>0</v>
      </c>
      <c r="O334" s="51">
        <v>0.67</v>
      </c>
      <c r="Q334" s="51">
        <v>0.7</v>
      </c>
      <c r="R334" s="58">
        <v>0.67</v>
      </c>
      <c r="T334" s="22">
        <v>156</v>
      </c>
      <c r="U334" s="77">
        <v>156</v>
      </c>
      <c r="V334" s="147">
        <f t="shared" si="5"/>
        <v>156</v>
      </c>
      <c r="W334" s="147"/>
    </row>
    <row r="335" spans="1:23" ht="15" customHeight="1" x14ac:dyDescent="0.2">
      <c r="A335" s="38">
        <v>92122</v>
      </c>
      <c r="B335" s="97" t="s">
        <v>291</v>
      </c>
      <c r="C335" s="97"/>
      <c r="D335" s="42">
        <v>38860</v>
      </c>
      <c r="E335" s="17">
        <v>2</v>
      </c>
      <c r="F335" s="18" t="s">
        <v>80</v>
      </c>
      <c r="G335" s="19" t="s">
        <v>81</v>
      </c>
      <c r="H335" s="19" t="s">
        <v>81</v>
      </c>
      <c r="I335" s="19" t="s">
        <v>82</v>
      </c>
      <c r="J335" s="54">
        <v>46.54</v>
      </c>
      <c r="K335" s="55">
        <v>57.46</v>
      </c>
      <c r="L335" s="57">
        <v>0</v>
      </c>
      <c r="N335" s="51">
        <v>2.6</v>
      </c>
      <c r="O335" s="51">
        <v>2.66</v>
      </c>
      <c r="Q335" s="51">
        <v>4.3</v>
      </c>
      <c r="R335" s="58">
        <v>2.89</v>
      </c>
      <c r="T335" s="22">
        <v>104</v>
      </c>
      <c r="U335" s="77">
        <v>104</v>
      </c>
      <c r="V335" s="147">
        <f t="shared" si="5"/>
        <v>104</v>
      </c>
      <c r="W335" s="147"/>
    </row>
    <row r="336" spans="1:23" ht="15" customHeight="1" x14ac:dyDescent="0.2">
      <c r="A336" s="38">
        <v>53112</v>
      </c>
      <c r="B336" s="97" t="s">
        <v>292</v>
      </c>
      <c r="C336" s="97"/>
      <c r="D336" s="42">
        <v>39589</v>
      </c>
      <c r="E336" s="17">
        <v>2</v>
      </c>
      <c r="F336" s="18" t="s">
        <v>80</v>
      </c>
      <c r="G336" s="19" t="s">
        <v>81</v>
      </c>
      <c r="H336" s="19" t="s">
        <v>81</v>
      </c>
      <c r="I336" s="19" t="s">
        <v>82</v>
      </c>
      <c r="J336" s="54">
        <v>66</v>
      </c>
      <c r="K336" s="55">
        <v>16.79</v>
      </c>
      <c r="L336" s="57">
        <v>21.21</v>
      </c>
      <c r="N336" s="51">
        <v>3.9</v>
      </c>
      <c r="O336" s="51">
        <v>3.93</v>
      </c>
      <c r="Q336" s="51">
        <v>0.7</v>
      </c>
      <c r="R336" s="58">
        <v>0.71</v>
      </c>
      <c r="T336" s="22">
        <v>104</v>
      </c>
      <c r="U336" s="77">
        <v>104</v>
      </c>
      <c r="V336" s="147">
        <f t="shared" si="5"/>
        <v>104</v>
      </c>
      <c r="W336" s="147"/>
    </row>
    <row r="337" spans="1:90" ht="16" x14ac:dyDescent="0.2">
      <c r="A337" s="38">
        <v>73212</v>
      </c>
      <c r="B337" s="97" t="s">
        <v>293</v>
      </c>
      <c r="C337" s="136" t="s">
        <v>441</v>
      </c>
      <c r="D337" s="46">
        <v>35417</v>
      </c>
      <c r="E337" s="17">
        <v>3</v>
      </c>
      <c r="F337" s="18" t="s">
        <v>81</v>
      </c>
      <c r="G337" s="19" t="s">
        <v>80</v>
      </c>
      <c r="H337" s="19" t="s">
        <v>81</v>
      </c>
      <c r="I337" s="19" t="s">
        <v>132</v>
      </c>
      <c r="J337" s="54">
        <v>96.83</v>
      </c>
      <c r="K337" s="55">
        <v>59.17</v>
      </c>
      <c r="L337" s="57">
        <v>0</v>
      </c>
      <c r="N337" s="51">
        <v>0</v>
      </c>
      <c r="O337" s="51">
        <v>0</v>
      </c>
      <c r="Q337" s="51">
        <v>8.3000000000000007</v>
      </c>
      <c r="R337" s="58">
        <v>0</v>
      </c>
      <c r="T337" s="22">
        <v>156</v>
      </c>
      <c r="U337" s="77">
        <v>156</v>
      </c>
      <c r="V337" s="147">
        <f t="shared" si="5"/>
        <v>156</v>
      </c>
      <c r="W337" s="147"/>
    </row>
    <row r="338" spans="1:90" ht="16" x14ac:dyDescent="0.2">
      <c r="A338" s="38">
        <v>73212</v>
      </c>
      <c r="B338" s="97" t="s">
        <v>293</v>
      </c>
      <c r="C338" s="136" t="s">
        <v>442</v>
      </c>
      <c r="D338" s="46">
        <v>35417</v>
      </c>
      <c r="E338" s="17">
        <v>3</v>
      </c>
      <c r="F338" s="18" t="s">
        <v>81</v>
      </c>
      <c r="G338" s="19" t="s">
        <v>80</v>
      </c>
      <c r="H338" s="19" t="s">
        <v>81</v>
      </c>
      <c r="I338" s="19" t="s">
        <v>132</v>
      </c>
      <c r="J338" s="54">
        <v>100.01</v>
      </c>
      <c r="K338" s="55">
        <v>55.99</v>
      </c>
      <c r="L338" s="57">
        <v>0</v>
      </c>
      <c r="N338" s="51">
        <v>0</v>
      </c>
      <c r="O338" s="51">
        <v>0</v>
      </c>
      <c r="Q338" s="51">
        <v>9.1</v>
      </c>
      <c r="R338" s="58">
        <v>0</v>
      </c>
      <c r="T338" s="22">
        <v>156</v>
      </c>
      <c r="U338" s="77">
        <v>156</v>
      </c>
      <c r="V338" s="147">
        <f t="shared" si="5"/>
        <v>156</v>
      </c>
      <c r="W338" s="147"/>
    </row>
    <row r="339" spans="1:90" ht="16" x14ac:dyDescent="0.2">
      <c r="A339" s="38">
        <v>73212</v>
      </c>
      <c r="B339" s="97" t="s">
        <v>293</v>
      </c>
      <c r="C339" s="136" t="s">
        <v>443</v>
      </c>
      <c r="D339" s="46">
        <v>35417</v>
      </c>
      <c r="E339" s="17">
        <v>3</v>
      </c>
      <c r="F339" s="18" t="s">
        <v>81</v>
      </c>
      <c r="G339" s="19" t="s">
        <v>80</v>
      </c>
      <c r="H339" s="19" t="s">
        <v>81</v>
      </c>
      <c r="I339" s="19" t="s">
        <v>132</v>
      </c>
      <c r="J339" s="54">
        <v>105.01</v>
      </c>
      <c r="K339" s="55">
        <v>50.99</v>
      </c>
      <c r="L339" s="57">
        <v>0</v>
      </c>
      <c r="N339" s="51">
        <v>0</v>
      </c>
      <c r="O339" s="51">
        <v>0</v>
      </c>
      <c r="Q339" s="51">
        <v>9.1</v>
      </c>
      <c r="R339" s="58">
        <v>0</v>
      </c>
      <c r="T339" s="22">
        <v>156</v>
      </c>
      <c r="U339" s="77">
        <v>156</v>
      </c>
      <c r="V339" s="147">
        <f t="shared" si="5"/>
        <v>156</v>
      </c>
      <c r="W339" s="147"/>
    </row>
    <row r="340" spans="1:90" ht="16" x14ac:dyDescent="0.2">
      <c r="A340" s="38">
        <v>73212</v>
      </c>
      <c r="B340" s="97" t="s">
        <v>293</v>
      </c>
      <c r="C340" s="134" t="s">
        <v>444</v>
      </c>
      <c r="D340" s="46">
        <v>35417</v>
      </c>
      <c r="E340" s="17">
        <v>3</v>
      </c>
      <c r="F340" s="18" t="s">
        <v>81</v>
      </c>
      <c r="G340" s="19" t="s">
        <v>80</v>
      </c>
      <c r="H340" s="19" t="s">
        <v>81</v>
      </c>
      <c r="I340" s="19" t="s">
        <v>132</v>
      </c>
      <c r="J340" s="54">
        <v>104.8</v>
      </c>
      <c r="K340" s="55">
        <v>51.2</v>
      </c>
      <c r="L340" s="57">
        <v>0</v>
      </c>
      <c r="N340" s="51">
        <v>0</v>
      </c>
      <c r="O340" s="51">
        <v>0</v>
      </c>
      <c r="Q340" s="51">
        <v>8.8000000000000007</v>
      </c>
      <c r="R340" s="58">
        <v>0</v>
      </c>
      <c r="T340" s="22">
        <v>156</v>
      </c>
      <c r="U340" s="77">
        <v>156</v>
      </c>
      <c r="V340" s="147">
        <f t="shared" si="5"/>
        <v>156</v>
      </c>
      <c r="W340" s="147"/>
    </row>
    <row r="341" spans="1:90" ht="16" x14ac:dyDescent="0.2">
      <c r="A341" s="38">
        <v>73212</v>
      </c>
      <c r="B341" s="97" t="s">
        <v>293</v>
      </c>
      <c r="C341" s="136" t="s">
        <v>445</v>
      </c>
      <c r="D341" s="46">
        <v>35417</v>
      </c>
      <c r="E341" s="17">
        <v>3</v>
      </c>
      <c r="F341" s="18" t="s">
        <v>81</v>
      </c>
      <c r="G341" s="19" t="s">
        <v>80</v>
      </c>
      <c r="H341" s="19" t="s">
        <v>81</v>
      </c>
      <c r="I341" s="19" t="s">
        <v>132</v>
      </c>
      <c r="J341" s="54">
        <v>100.45</v>
      </c>
      <c r="K341" s="55">
        <v>55.55</v>
      </c>
      <c r="L341" s="57">
        <v>0</v>
      </c>
      <c r="N341" s="51">
        <v>0</v>
      </c>
      <c r="O341" s="51">
        <v>0</v>
      </c>
      <c r="Q341" s="51">
        <v>9.1</v>
      </c>
      <c r="R341" s="58">
        <v>0</v>
      </c>
      <c r="T341" s="22">
        <v>156</v>
      </c>
      <c r="U341" s="77">
        <v>156</v>
      </c>
      <c r="V341" s="147">
        <f t="shared" si="5"/>
        <v>156</v>
      </c>
      <c r="W341" s="147"/>
    </row>
    <row r="342" spans="1:90" ht="15" customHeight="1" x14ac:dyDescent="0.2">
      <c r="A342" s="38">
        <v>63122</v>
      </c>
      <c r="B342" s="97" t="s">
        <v>294</v>
      </c>
      <c r="C342" s="97"/>
      <c r="D342" s="42">
        <v>39267</v>
      </c>
      <c r="E342" s="17">
        <v>3</v>
      </c>
      <c r="F342" s="18" t="s">
        <v>80</v>
      </c>
      <c r="G342" s="19" t="s">
        <v>81</v>
      </c>
      <c r="H342" s="19" t="s">
        <v>81</v>
      </c>
      <c r="I342" s="19" t="s">
        <v>82</v>
      </c>
      <c r="J342" s="54">
        <v>94.29</v>
      </c>
      <c r="K342" s="55">
        <v>61.71</v>
      </c>
      <c r="L342" s="57">
        <v>0</v>
      </c>
      <c r="N342" s="51">
        <v>0.9</v>
      </c>
      <c r="Q342" s="51">
        <v>3.4</v>
      </c>
      <c r="T342" s="22">
        <v>156</v>
      </c>
      <c r="U342" s="77">
        <v>156</v>
      </c>
      <c r="V342" s="147">
        <f t="shared" si="5"/>
        <v>156</v>
      </c>
      <c r="W342" s="147"/>
    </row>
    <row r="343" spans="1:90" ht="15" customHeight="1" x14ac:dyDescent="0.2">
      <c r="A343" s="38">
        <v>24212</v>
      </c>
      <c r="B343" s="97" t="s">
        <v>295</v>
      </c>
      <c r="C343" s="97"/>
      <c r="D343" s="42">
        <v>41366</v>
      </c>
      <c r="E343" s="17">
        <v>3</v>
      </c>
      <c r="F343" s="18" t="s">
        <v>80</v>
      </c>
      <c r="G343" s="19" t="s">
        <v>81</v>
      </c>
      <c r="H343" s="19" t="s">
        <v>81</v>
      </c>
      <c r="I343" s="19" t="s">
        <v>82</v>
      </c>
      <c r="J343" s="54">
        <v>73.900000000000006</v>
      </c>
      <c r="K343" s="55">
        <v>25</v>
      </c>
      <c r="L343" s="57">
        <v>57.1</v>
      </c>
      <c r="N343" s="51">
        <v>2.2999999999999998</v>
      </c>
      <c r="O343" s="51">
        <v>2.33</v>
      </c>
      <c r="Q343" s="51">
        <v>0</v>
      </c>
      <c r="R343" s="58">
        <v>0</v>
      </c>
      <c r="T343" s="22">
        <v>156</v>
      </c>
      <c r="U343" s="77">
        <v>156</v>
      </c>
      <c r="V343" s="147">
        <f t="shared" si="5"/>
        <v>156</v>
      </c>
      <c r="W343" s="147"/>
    </row>
    <row r="344" spans="1:90" ht="15" customHeight="1" x14ac:dyDescent="0.2">
      <c r="A344" s="38">
        <v>21232</v>
      </c>
      <c r="B344" s="97" t="s">
        <v>296</v>
      </c>
      <c r="C344" s="130" t="s">
        <v>446</v>
      </c>
      <c r="D344" s="46">
        <v>43203</v>
      </c>
      <c r="E344" s="17">
        <v>3</v>
      </c>
      <c r="F344" s="18" t="s">
        <v>81</v>
      </c>
      <c r="G344" s="19" t="s">
        <v>80</v>
      </c>
      <c r="H344" s="19" t="s">
        <v>81</v>
      </c>
      <c r="I344" s="19" t="s">
        <v>165</v>
      </c>
      <c r="J344" s="54">
        <v>56.95</v>
      </c>
      <c r="K344" s="55">
        <v>16.72</v>
      </c>
      <c r="L344" s="57">
        <v>82.33</v>
      </c>
      <c r="Q344" s="51">
        <v>1</v>
      </c>
      <c r="R344" s="58">
        <v>0.4</v>
      </c>
      <c r="T344" s="22">
        <v>156</v>
      </c>
      <c r="U344" s="77">
        <v>156</v>
      </c>
      <c r="V344" s="147">
        <f t="shared" si="5"/>
        <v>156</v>
      </c>
      <c r="W344" s="147"/>
    </row>
    <row r="345" spans="1:90" ht="15" customHeight="1" x14ac:dyDescent="0.2">
      <c r="A345" s="38">
        <v>93312</v>
      </c>
      <c r="B345" s="97" t="s">
        <v>296</v>
      </c>
      <c r="C345" s="97" t="s">
        <v>447</v>
      </c>
      <c r="D345" s="46">
        <v>43203</v>
      </c>
      <c r="E345" s="17">
        <v>3</v>
      </c>
      <c r="F345" s="18" t="s">
        <v>81</v>
      </c>
      <c r="G345" s="19" t="s">
        <v>80</v>
      </c>
      <c r="H345" s="19" t="s">
        <v>81</v>
      </c>
      <c r="I345" s="19" t="s">
        <v>165</v>
      </c>
      <c r="J345" s="54">
        <v>54.54</v>
      </c>
      <c r="K345" s="55">
        <v>16.72</v>
      </c>
      <c r="L345" s="57">
        <v>84.74</v>
      </c>
      <c r="Q345" s="51">
        <v>1</v>
      </c>
      <c r="R345" s="58">
        <v>0.4</v>
      </c>
      <c r="T345" s="22">
        <v>156</v>
      </c>
      <c r="U345" s="77">
        <v>156</v>
      </c>
      <c r="V345" s="147">
        <f t="shared" si="5"/>
        <v>156</v>
      </c>
      <c r="W345" s="147"/>
    </row>
    <row r="346" spans="1:90" ht="16" x14ac:dyDescent="0.2">
      <c r="A346" s="95">
        <v>72302</v>
      </c>
      <c r="B346" s="127" t="s">
        <v>297</v>
      </c>
      <c r="C346" s="133" t="s">
        <v>90</v>
      </c>
      <c r="D346" s="46">
        <v>35194</v>
      </c>
      <c r="E346" s="81">
        <v>3</v>
      </c>
      <c r="F346" s="18" t="s">
        <v>80</v>
      </c>
      <c r="G346" s="19" t="s">
        <v>81</v>
      </c>
      <c r="H346" s="19" t="s">
        <v>81</v>
      </c>
      <c r="I346" s="19" t="s">
        <v>253</v>
      </c>
      <c r="J346" s="151">
        <v>121.12</v>
      </c>
      <c r="K346" s="55">
        <v>34.79</v>
      </c>
      <c r="L346" s="152" t="s">
        <v>91</v>
      </c>
      <c r="M346" s="84" t="s">
        <v>90</v>
      </c>
      <c r="N346" s="111" t="s">
        <v>90</v>
      </c>
      <c r="O346" s="111" t="s">
        <v>90</v>
      </c>
      <c r="P346" s="85" t="s">
        <v>90</v>
      </c>
      <c r="Q346" s="111">
        <v>5.5</v>
      </c>
      <c r="R346" s="112" t="s">
        <v>90</v>
      </c>
      <c r="S346" s="86" t="s">
        <v>90</v>
      </c>
      <c r="T346" s="86">
        <v>156</v>
      </c>
      <c r="U346" s="109" t="s">
        <v>92</v>
      </c>
      <c r="V346" s="147" t="e">
        <f t="shared" si="5"/>
        <v>#VALUE!</v>
      </c>
      <c r="W346" s="147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</row>
    <row r="347" spans="1:90" ht="16" x14ac:dyDescent="0.2">
      <c r="A347" s="96">
        <v>72302</v>
      </c>
      <c r="B347" s="127" t="s">
        <v>297</v>
      </c>
      <c r="C347" s="133" t="s">
        <v>90</v>
      </c>
      <c r="D347" s="46">
        <v>44776</v>
      </c>
      <c r="E347" s="81">
        <v>3</v>
      </c>
      <c r="F347" s="18" t="s">
        <v>80</v>
      </c>
      <c r="G347" s="19" t="s">
        <v>81</v>
      </c>
      <c r="H347" s="19" t="s">
        <v>81</v>
      </c>
      <c r="I347" s="19" t="s">
        <v>253</v>
      </c>
      <c r="J347" s="87">
        <v>91.53</v>
      </c>
      <c r="K347" s="88">
        <v>64.47</v>
      </c>
      <c r="L347" s="89">
        <v>0</v>
      </c>
      <c r="M347" s="90" t="s">
        <v>90</v>
      </c>
      <c r="N347" s="114">
        <v>1.6</v>
      </c>
      <c r="O347" s="114" t="s">
        <v>90</v>
      </c>
      <c r="P347" s="91" t="s">
        <v>90</v>
      </c>
      <c r="Q347" s="114">
        <v>0.8</v>
      </c>
      <c r="R347" s="113" t="s">
        <v>90</v>
      </c>
      <c r="S347" s="92" t="s">
        <v>90</v>
      </c>
      <c r="T347" s="92">
        <v>156</v>
      </c>
      <c r="U347" s="109">
        <v>156</v>
      </c>
      <c r="V347" s="147">
        <f t="shared" si="5"/>
        <v>156</v>
      </c>
      <c r="W347" s="147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</row>
    <row r="348" spans="1:90" ht="16" x14ac:dyDescent="0.2">
      <c r="A348" s="38">
        <v>32222</v>
      </c>
      <c r="B348" s="97" t="s">
        <v>298</v>
      </c>
      <c r="C348" s="97"/>
      <c r="D348" s="42">
        <v>36313</v>
      </c>
      <c r="E348" s="17">
        <v>3</v>
      </c>
      <c r="F348" s="18" t="s">
        <v>80</v>
      </c>
      <c r="G348" s="19" t="s">
        <v>81</v>
      </c>
      <c r="H348" s="19" t="s">
        <v>81</v>
      </c>
      <c r="I348" s="19" t="s">
        <v>82</v>
      </c>
      <c r="J348" s="54">
        <v>28.95</v>
      </c>
      <c r="K348" s="55">
        <v>5.27</v>
      </c>
      <c r="L348" s="57">
        <v>121.78</v>
      </c>
      <c r="N348" s="51">
        <v>0</v>
      </c>
      <c r="O348" s="51">
        <v>0</v>
      </c>
      <c r="Q348" s="51">
        <v>0</v>
      </c>
      <c r="R348" s="58">
        <v>0</v>
      </c>
      <c r="T348" s="22">
        <v>156</v>
      </c>
      <c r="U348" s="77">
        <v>156</v>
      </c>
      <c r="V348" s="147">
        <f t="shared" si="5"/>
        <v>156</v>
      </c>
      <c r="W348" s="147"/>
    </row>
    <row r="349" spans="1:90" ht="16" x14ac:dyDescent="0.2">
      <c r="A349" s="38">
        <v>51212</v>
      </c>
      <c r="B349" s="97" t="s">
        <v>299</v>
      </c>
      <c r="C349" s="97"/>
      <c r="D349" s="42">
        <v>37448</v>
      </c>
      <c r="E349" s="17">
        <v>3</v>
      </c>
      <c r="F349" s="18" t="s">
        <v>80</v>
      </c>
      <c r="G349" s="19" t="s">
        <v>81</v>
      </c>
      <c r="H349" s="19" t="s">
        <v>81</v>
      </c>
      <c r="I349" s="19" t="s">
        <v>133</v>
      </c>
      <c r="J349" s="54">
        <v>50.43</v>
      </c>
      <c r="K349" s="55">
        <v>8.9</v>
      </c>
      <c r="L349" s="57">
        <v>96.67</v>
      </c>
      <c r="N349" s="51">
        <v>0</v>
      </c>
      <c r="O349" s="51">
        <v>0</v>
      </c>
      <c r="Q349" s="51">
        <v>1</v>
      </c>
      <c r="R349" s="58">
        <v>0</v>
      </c>
      <c r="T349" s="22">
        <v>156</v>
      </c>
      <c r="U349" s="77">
        <v>156</v>
      </c>
      <c r="V349" s="147">
        <f t="shared" si="5"/>
        <v>156</v>
      </c>
      <c r="W349" s="147"/>
    </row>
    <row r="350" spans="1:90" ht="16" x14ac:dyDescent="0.2">
      <c r="A350" s="38">
        <v>33222</v>
      </c>
      <c r="B350" s="97" t="s">
        <v>300</v>
      </c>
      <c r="C350" s="97"/>
      <c r="D350" s="42">
        <v>36313</v>
      </c>
      <c r="E350" s="17">
        <v>3</v>
      </c>
      <c r="F350" s="18" t="s">
        <v>80</v>
      </c>
      <c r="G350" s="19" t="s">
        <v>81</v>
      </c>
      <c r="H350" s="19" t="s">
        <v>81</v>
      </c>
      <c r="I350" s="19" t="s">
        <v>165</v>
      </c>
      <c r="J350" s="54">
        <v>26.07</v>
      </c>
      <c r="K350" s="55">
        <v>5.75</v>
      </c>
      <c r="L350" s="57">
        <v>124.18</v>
      </c>
      <c r="N350" s="51">
        <v>0</v>
      </c>
      <c r="O350" s="51">
        <v>0</v>
      </c>
      <c r="Q350" s="51">
        <v>0</v>
      </c>
      <c r="R350" s="58">
        <v>0</v>
      </c>
      <c r="T350" s="22">
        <v>156</v>
      </c>
      <c r="U350" s="77">
        <v>156</v>
      </c>
      <c r="V350" s="147">
        <f t="shared" si="5"/>
        <v>156</v>
      </c>
      <c r="W350" s="147"/>
    </row>
    <row r="351" spans="1:90" ht="15" customHeight="1" x14ac:dyDescent="0.2">
      <c r="A351" s="38">
        <v>29262</v>
      </c>
      <c r="B351" s="97" t="s">
        <v>301</v>
      </c>
      <c r="C351" s="97"/>
      <c r="D351" s="42">
        <v>41758</v>
      </c>
      <c r="E351" s="17">
        <v>3</v>
      </c>
      <c r="F351" s="18" t="s">
        <v>81</v>
      </c>
      <c r="G351" s="19" t="s">
        <v>81</v>
      </c>
      <c r="H351" s="19" t="s">
        <v>81</v>
      </c>
      <c r="I351" s="19" t="s">
        <v>82</v>
      </c>
      <c r="J351" s="54">
        <v>93.95</v>
      </c>
      <c r="K351" s="55">
        <v>16</v>
      </c>
      <c r="L351" s="57">
        <v>46.05</v>
      </c>
      <c r="N351" s="51">
        <v>1.7</v>
      </c>
      <c r="O351" s="51">
        <v>2.5</v>
      </c>
      <c r="Q351" s="51">
        <v>1.7</v>
      </c>
      <c r="R351" s="58">
        <v>1.7</v>
      </c>
      <c r="T351" s="22">
        <v>156</v>
      </c>
      <c r="U351" s="77">
        <v>156</v>
      </c>
      <c r="V351" s="147">
        <f t="shared" si="5"/>
        <v>156</v>
      </c>
      <c r="W351" s="147"/>
    </row>
    <row r="352" spans="1:90" ht="16" x14ac:dyDescent="0.2">
      <c r="A352" s="38">
        <v>27232</v>
      </c>
      <c r="B352" s="97" t="s">
        <v>302</v>
      </c>
      <c r="C352" s="97" t="s">
        <v>448</v>
      </c>
      <c r="D352" s="46">
        <v>39960</v>
      </c>
      <c r="E352" s="17">
        <v>3.5</v>
      </c>
      <c r="F352" s="18" t="s">
        <v>81</v>
      </c>
      <c r="G352" s="19" t="s">
        <v>80</v>
      </c>
      <c r="H352" s="19" t="s">
        <v>81</v>
      </c>
      <c r="I352" s="19" t="s">
        <v>127</v>
      </c>
      <c r="J352" s="54">
        <v>118.72</v>
      </c>
      <c r="K352" s="55">
        <v>12.67</v>
      </c>
      <c r="L352" s="57">
        <v>50.61</v>
      </c>
      <c r="N352" s="51">
        <v>1</v>
      </c>
      <c r="O352" s="51">
        <v>1</v>
      </c>
      <c r="Q352" s="51">
        <v>1</v>
      </c>
      <c r="R352" s="58">
        <v>0</v>
      </c>
      <c r="T352" s="22">
        <v>182</v>
      </c>
      <c r="U352" s="77">
        <v>182</v>
      </c>
      <c r="V352" s="147">
        <f t="shared" si="5"/>
        <v>182</v>
      </c>
      <c r="W352" s="147"/>
    </row>
    <row r="353" spans="1:41" ht="19.5" customHeight="1" x14ac:dyDescent="0.2">
      <c r="A353" s="38">
        <v>27232</v>
      </c>
      <c r="B353" s="97" t="s">
        <v>302</v>
      </c>
      <c r="C353" s="97" t="s">
        <v>449</v>
      </c>
      <c r="D353" s="46">
        <v>39960</v>
      </c>
      <c r="E353" s="17">
        <v>3.5</v>
      </c>
      <c r="F353" s="18" t="s">
        <v>81</v>
      </c>
      <c r="G353" s="19" t="s">
        <v>80</v>
      </c>
      <c r="H353" s="19" t="s">
        <v>81</v>
      </c>
      <c r="I353" s="19" t="s">
        <v>127</v>
      </c>
      <c r="J353" s="54">
        <v>117.57</v>
      </c>
      <c r="K353" s="55">
        <v>12.67</v>
      </c>
      <c r="L353" s="57">
        <v>51.75</v>
      </c>
      <c r="N353" s="51">
        <v>1</v>
      </c>
      <c r="O353" s="80">
        <v>1</v>
      </c>
      <c r="Q353" s="51">
        <v>1</v>
      </c>
      <c r="R353" s="58">
        <v>0</v>
      </c>
      <c r="T353" s="22">
        <v>182</v>
      </c>
      <c r="U353" s="77">
        <v>182</v>
      </c>
      <c r="V353" s="147">
        <f t="shared" si="5"/>
        <v>181.98999999999998</v>
      </c>
      <c r="W353" s="147"/>
    </row>
    <row r="354" spans="1:41" ht="16" x14ac:dyDescent="0.2">
      <c r="A354" s="38">
        <v>27232</v>
      </c>
      <c r="B354" s="97" t="s">
        <v>302</v>
      </c>
      <c r="C354" s="97" t="s">
        <v>450</v>
      </c>
      <c r="D354" s="46">
        <v>39960</v>
      </c>
      <c r="E354" s="17">
        <v>3.5</v>
      </c>
      <c r="F354" s="18" t="s">
        <v>81</v>
      </c>
      <c r="G354" s="19" t="s">
        <v>80</v>
      </c>
      <c r="H354" s="19" t="s">
        <v>81</v>
      </c>
      <c r="I354" s="19" t="s">
        <v>127</v>
      </c>
      <c r="J354" s="54">
        <v>109.84</v>
      </c>
      <c r="K354" s="55">
        <v>12.67</v>
      </c>
      <c r="L354" s="57">
        <v>59.48</v>
      </c>
      <c r="N354" s="51">
        <v>1</v>
      </c>
      <c r="O354" s="80">
        <v>1</v>
      </c>
      <c r="Q354" s="51">
        <v>1</v>
      </c>
      <c r="R354" s="58">
        <v>0</v>
      </c>
      <c r="T354" s="22">
        <v>182</v>
      </c>
      <c r="U354" s="77">
        <v>182</v>
      </c>
      <c r="V354" s="147">
        <f t="shared" si="5"/>
        <v>181.99</v>
      </c>
      <c r="W354" s="147"/>
    </row>
    <row r="355" spans="1:41" ht="16" x14ac:dyDescent="0.2">
      <c r="A355" s="38">
        <v>27212</v>
      </c>
      <c r="B355" s="97" t="s">
        <v>337</v>
      </c>
      <c r="C355" s="97" t="s">
        <v>451</v>
      </c>
      <c r="D355" s="42">
        <v>40715</v>
      </c>
      <c r="E355" s="17">
        <v>3.5</v>
      </c>
      <c r="F355" s="18" t="s">
        <v>81</v>
      </c>
      <c r="G355" s="19" t="s">
        <v>80</v>
      </c>
      <c r="H355" s="19" t="s">
        <v>81</v>
      </c>
      <c r="I355" s="19" t="s">
        <v>82</v>
      </c>
      <c r="J355" s="54">
        <v>97.75</v>
      </c>
      <c r="K355" s="55">
        <v>63.96</v>
      </c>
      <c r="L355" s="57">
        <v>20.29</v>
      </c>
      <c r="N355" s="51">
        <v>4.3</v>
      </c>
      <c r="O355" s="115">
        <v>3.36</v>
      </c>
      <c r="Q355" s="51">
        <v>3.15</v>
      </c>
      <c r="R355" s="58">
        <v>1.03</v>
      </c>
      <c r="T355" s="22">
        <v>182</v>
      </c>
      <c r="U355" s="77">
        <v>182</v>
      </c>
      <c r="V355" s="147">
        <f t="shared" si="5"/>
        <v>182</v>
      </c>
      <c r="W355" s="147"/>
    </row>
    <row r="356" spans="1:41" ht="16" x14ac:dyDescent="0.2">
      <c r="A356" s="38">
        <v>27212</v>
      </c>
      <c r="B356" s="97" t="s">
        <v>337</v>
      </c>
      <c r="C356" s="97" t="s">
        <v>452</v>
      </c>
      <c r="D356" s="47">
        <v>40715</v>
      </c>
      <c r="E356" s="17">
        <v>3.5</v>
      </c>
      <c r="F356" s="18" t="s">
        <v>81</v>
      </c>
      <c r="G356" s="19" t="s">
        <v>80</v>
      </c>
      <c r="H356" s="19" t="s">
        <v>81</v>
      </c>
      <c r="I356" s="19" t="s">
        <v>82</v>
      </c>
      <c r="J356" s="54">
        <v>113.85</v>
      </c>
      <c r="K356" s="55">
        <v>60.11</v>
      </c>
      <c r="L356" s="57">
        <v>8.0299999999999994</v>
      </c>
      <c r="N356" s="51">
        <v>6</v>
      </c>
      <c r="O356" s="51">
        <v>5.19</v>
      </c>
      <c r="Q356" s="51">
        <v>3</v>
      </c>
      <c r="R356" s="58">
        <v>1.03</v>
      </c>
      <c r="T356" s="22">
        <v>182</v>
      </c>
      <c r="U356" s="77">
        <v>182</v>
      </c>
      <c r="V356" s="147">
        <f t="shared" si="5"/>
        <v>181.98999999999998</v>
      </c>
      <c r="W356" s="147"/>
    </row>
    <row r="357" spans="1:41" ht="16" x14ac:dyDescent="0.2">
      <c r="A357" s="38">
        <v>27212</v>
      </c>
      <c r="B357" s="97" t="s">
        <v>303</v>
      </c>
      <c r="C357" s="97" t="s">
        <v>453</v>
      </c>
      <c r="D357" s="46">
        <v>40715</v>
      </c>
      <c r="E357" s="17">
        <v>3.5</v>
      </c>
      <c r="F357" s="18" t="s">
        <v>81</v>
      </c>
      <c r="G357" s="19" t="s">
        <v>80</v>
      </c>
      <c r="H357" s="19" t="s">
        <v>81</v>
      </c>
      <c r="I357" s="19" t="s">
        <v>82</v>
      </c>
      <c r="J357" s="54">
        <v>106.71</v>
      </c>
      <c r="K357" s="55">
        <v>43.25</v>
      </c>
      <c r="L357" s="57">
        <v>32.04</v>
      </c>
      <c r="N357" s="51">
        <v>6</v>
      </c>
      <c r="O357" s="51">
        <v>6.09</v>
      </c>
      <c r="Q357" s="51">
        <v>3</v>
      </c>
      <c r="R357" s="58">
        <v>0</v>
      </c>
      <c r="T357" s="22">
        <v>182</v>
      </c>
      <c r="U357" s="77">
        <v>182</v>
      </c>
      <c r="V357" s="147">
        <f t="shared" si="5"/>
        <v>181.99999999999997</v>
      </c>
      <c r="W357" s="147"/>
    </row>
    <row r="358" spans="1:41" ht="16" x14ac:dyDescent="0.2">
      <c r="A358" s="38">
        <v>27212</v>
      </c>
      <c r="B358" s="97" t="s">
        <v>303</v>
      </c>
      <c r="C358" s="97" t="s">
        <v>454</v>
      </c>
      <c r="D358" s="46">
        <v>40715</v>
      </c>
      <c r="E358" s="17">
        <v>3.5</v>
      </c>
      <c r="F358" s="18" t="s">
        <v>81</v>
      </c>
      <c r="G358" s="19" t="s">
        <v>80</v>
      </c>
      <c r="H358" s="19" t="s">
        <v>81</v>
      </c>
      <c r="I358" s="19" t="s">
        <v>82</v>
      </c>
      <c r="J358" s="54">
        <v>121.91</v>
      </c>
      <c r="K358" s="55">
        <v>34.32</v>
      </c>
      <c r="L358" s="57">
        <v>25.77</v>
      </c>
      <c r="N358" s="51">
        <v>3</v>
      </c>
      <c r="O358" s="51">
        <v>3.1</v>
      </c>
      <c r="Q358" s="51">
        <v>2.6</v>
      </c>
      <c r="R358" s="58">
        <v>0</v>
      </c>
      <c r="T358" s="22">
        <v>182</v>
      </c>
      <c r="U358" s="77">
        <v>182</v>
      </c>
      <c r="V358" s="147">
        <f t="shared" si="5"/>
        <v>182</v>
      </c>
      <c r="W358" s="147"/>
    </row>
    <row r="359" spans="1:41" ht="16" x14ac:dyDescent="0.2">
      <c r="A359" s="38">
        <v>27212</v>
      </c>
      <c r="B359" s="97" t="s">
        <v>303</v>
      </c>
      <c r="C359" s="97" t="s">
        <v>455</v>
      </c>
      <c r="D359" s="46">
        <v>40715</v>
      </c>
      <c r="E359" s="17">
        <v>3.5</v>
      </c>
      <c r="F359" s="18" t="s">
        <v>81</v>
      </c>
      <c r="G359" s="19" t="s">
        <v>80</v>
      </c>
      <c r="H359" s="19" t="s">
        <v>81</v>
      </c>
      <c r="I359" s="19" t="s">
        <v>82</v>
      </c>
      <c r="J359" s="54">
        <v>113.73</v>
      </c>
      <c r="K359" s="55">
        <v>48.38</v>
      </c>
      <c r="L359" s="57">
        <v>19.89</v>
      </c>
      <c r="N359" s="51">
        <v>2.6</v>
      </c>
      <c r="O359" s="51">
        <v>1.86</v>
      </c>
      <c r="Q359" s="51">
        <v>5.2</v>
      </c>
      <c r="R359" s="58">
        <v>0</v>
      </c>
      <c r="T359" s="22">
        <v>182</v>
      </c>
      <c r="U359" s="77">
        <v>182</v>
      </c>
      <c r="V359" s="147">
        <f t="shared" si="5"/>
        <v>182</v>
      </c>
      <c r="W359" s="147"/>
    </row>
    <row r="360" spans="1:41" s="104" customFormat="1" ht="16" x14ac:dyDescent="0.2">
      <c r="A360" s="38">
        <v>28222</v>
      </c>
      <c r="B360" s="97" t="s">
        <v>304</v>
      </c>
      <c r="C360" s="97"/>
      <c r="D360" s="42">
        <v>35474</v>
      </c>
      <c r="E360" s="17">
        <v>2</v>
      </c>
      <c r="F360" s="18" t="s">
        <v>80</v>
      </c>
      <c r="G360" s="19" t="s">
        <v>81</v>
      </c>
      <c r="H360" s="19" t="s">
        <v>81</v>
      </c>
      <c r="I360" s="19" t="s">
        <v>82</v>
      </c>
      <c r="J360" s="20">
        <v>49.86</v>
      </c>
      <c r="K360" s="55">
        <v>9.39</v>
      </c>
      <c r="L360" s="56">
        <v>44.75</v>
      </c>
      <c r="M360" s="51"/>
      <c r="N360" s="51"/>
      <c r="O360" s="51">
        <v>0</v>
      </c>
      <c r="P360" s="51"/>
      <c r="Q360" s="51"/>
      <c r="R360" s="51">
        <v>0</v>
      </c>
      <c r="S360" s="25"/>
      <c r="T360" s="25"/>
      <c r="U360" s="25">
        <v>104</v>
      </c>
      <c r="V360" s="147">
        <f t="shared" si="5"/>
        <v>104</v>
      </c>
      <c r="W360" s="147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</row>
    <row r="361" spans="1:41" ht="16" x14ac:dyDescent="0.2">
      <c r="A361" s="38">
        <v>28222</v>
      </c>
      <c r="B361" s="97" t="s">
        <v>304</v>
      </c>
      <c r="C361" s="97"/>
      <c r="D361" s="42">
        <v>42180</v>
      </c>
      <c r="E361" s="17">
        <v>2</v>
      </c>
      <c r="F361" s="18" t="s">
        <v>80</v>
      </c>
      <c r="G361" s="19" t="s">
        <v>81</v>
      </c>
      <c r="H361" s="19" t="s">
        <v>81</v>
      </c>
      <c r="I361" s="19" t="s">
        <v>82</v>
      </c>
      <c r="J361" s="54">
        <v>52.43</v>
      </c>
      <c r="K361" s="55">
        <v>23.1</v>
      </c>
      <c r="L361" s="57">
        <v>28.47</v>
      </c>
      <c r="N361" s="51">
        <v>1.4</v>
      </c>
      <c r="O361" s="51">
        <v>1.4</v>
      </c>
      <c r="Q361" s="51">
        <v>0.7</v>
      </c>
      <c r="R361" s="58">
        <v>1.4</v>
      </c>
      <c r="T361" s="22">
        <v>104</v>
      </c>
      <c r="U361" s="77">
        <v>104</v>
      </c>
      <c r="V361" s="147">
        <f t="shared" si="5"/>
        <v>104</v>
      </c>
      <c r="W361" s="147"/>
    </row>
    <row r="362" spans="1:41" ht="16" x14ac:dyDescent="0.2">
      <c r="A362" s="38">
        <v>32202</v>
      </c>
      <c r="B362" s="97" t="s">
        <v>305</v>
      </c>
      <c r="C362" s="97"/>
      <c r="D362" s="42">
        <v>36313</v>
      </c>
      <c r="E362" s="17">
        <v>2</v>
      </c>
      <c r="F362" s="18" t="s">
        <v>81</v>
      </c>
      <c r="G362" s="19" t="s">
        <v>81</v>
      </c>
      <c r="H362" s="19" t="s">
        <v>80</v>
      </c>
      <c r="I362" s="19" t="s">
        <v>127</v>
      </c>
      <c r="J362" s="54">
        <v>26.15</v>
      </c>
      <c r="K362" s="55">
        <v>3.43</v>
      </c>
      <c r="L362" s="57">
        <v>74.42</v>
      </c>
      <c r="N362" s="51">
        <v>0</v>
      </c>
      <c r="Q362" s="51">
        <v>0</v>
      </c>
      <c r="T362" s="22">
        <v>104</v>
      </c>
      <c r="U362" s="77">
        <v>104</v>
      </c>
      <c r="V362" s="147">
        <f t="shared" si="5"/>
        <v>104</v>
      </c>
      <c r="W362" s="147"/>
    </row>
    <row r="363" spans="1:41" ht="15" customHeight="1" x14ac:dyDescent="0.2">
      <c r="A363" s="38">
        <v>81142</v>
      </c>
      <c r="B363" s="97" t="s">
        <v>306</v>
      </c>
      <c r="C363" s="97"/>
      <c r="D363" s="42">
        <v>38586</v>
      </c>
      <c r="E363" s="17">
        <v>3</v>
      </c>
      <c r="F363" s="18" t="s">
        <v>80</v>
      </c>
      <c r="G363" s="19" t="s">
        <v>81</v>
      </c>
      <c r="H363" s="19" t="s">
        <v>81</v>
      </c>
      <c r="I363" s="19" t="s">
        <v>253</v>
      </c>
      <c r="J363" s="54">
        <v>65.72</v>
      </c>
      <c r="K363" s="55">
        <v>70.739999999999995</v>
      </c>
      <c r="L363" s="57">
        <v>19.54</v>
      </c>
      <c r="N363" s="51">
        <v>1</v>
      </c>
      <c r="O363" s="51">
        <v>1.08</v>
      </c>
      <c r="Q363" s="51">
        <v>1.6</v>
      </c>
      <c r="R363" s="58">
        <v>0</v>
      </c>
      <c r="T363" s="22">
        <v>156</v>
      </c>
      <c r="U363" s="77">
        <v>156</v>
      </c>
      <c r="V363" s="147">
        <f t="shared" si="5"/>
        <v>155.99999999999997</v>
      </c>
      <c r="W363" s="147"/>
    </row>
    <row r="364" spans="1:41" ht="16" x14ac:dyDescent="0.2">
      <c r="A364" s="38">
        <v>11522</v>
      </c>
      <c r="B364" s="97" t="s">
        <v>307</v>
      </c>
      <c r="C364" s="136" t="s">
        <v>456</v>
      </c>
      <c r="D364" s="47">
        <v>37805</v>
      </c>
      <c r="E364" s="17">
        <v>3</v>
      </c>
      <c r="F364" s="18" t="s">
        <v>81</v>
      </c>
      <c r="G364" s="18" t="s">
        <v>80</v>
      </c>
      <c r="H364" s="19" t="s">
        <v>81</v>
      </c>
      <c r="I364" s="19" t="s">
        <v>82</v>
      </c>
      <c r="J364" s="54">
        <v>110.74</v>
      </c>
      <c r="K364" s="55">
        <v>26.06</v>
      </c>
      <c r="L364" s="57">
        <v>19.2</v>
      </c>
      <c r="N364" s="51">
        <v>1.25</v>
      </c>
      <c r="O364" s="51">
        <v>1.25</v>
      </c>
      <c r="Q364" s="51">
        <v>0</v>
      </c>
      <c r="R364" s="58">
        <v>0</v>
      </c>
      <c r="T364" s="22">
        <v>156</v>
      </c>
      <c r="U364" s="77">
        <v>156</v>
      </c>
      <c r="V364" s="147">
        <f t="shared" si="5"/>
        <v>155.99999999999997</v>
      </c>
      <c r="W364" s="147"/>
    </row>
    <row r="365" spans="1:41" ht="16" x14ac:dyDescent="0.2">
      <c r="A365" s="38">
        <v>11582</v>
      </c>
      <c r="B365" s="97" t="s">
        <v>307</v>
      </c>
      <c r="C365" s="136" t="s">
        <v>457</v>
      </c>
      <c r="D365" s="47">
        <v>37805</v>
      </c>
      <c r="E365" s="17">
        <v>3</v>
      </c>
      <c r="F365" s="18" t="s">
        <v>81</v>
      </c>
      <c r="G365" s="18" t="s">
        <v>80</v>
      </c>
      <c r="H365" s="19" t="s">
        <v>81</v>
      </c>
      <c r="I365" s="19" t="s">
        <v>82</v>
      </c>
      <c r="J365" s="54">
        <v>105.95</v>
      </c>
      <c r="K365" s="55">
        <v>20</v>
      </c>
      <c r="L365" s="57">
        <v>30.05</v>
      </c>
      <c r="N365" s="51">
        <v>1.25</v>
      </c>
      <c r="O365" s="51">
        <v>1.25</v>
      </c>
      <c r="Q365" s="51">
        <v>0</v>
      </c>
      <c r="R365" s="58">
        <v>0</v>
      </c>
      <c r="T365" s="22">
        <v>156</v>
      </c>
      <c r="U365" s="77">
        <v>156</v>
      </c>
      <c r="V365" s="147">
        <f t="shared" si="5"/>
        <v>156</v>
      </c>
      <c r="W365" s="147"/>
    </row>
    <row r="366" spans="1:41" x14ac:dyDescent="0.2">
      <c r="A366" s="38">
        <v>11522</v>
      </c>
      <c r="B366" s="126" t="s">
        <v>307</v>
      </c>
      <c r="C366" s="136" t="s">
        <v>458</v>
      </c>
      <c r="D366" s="46">
        <v>37805</v>
      </c>
      <c r="E366" s="17">
        <v>3</v>
      </c>
      <c r="F366" s="18" t="s">
        <v>81</v>
      </c>
      <c r="G366" s="18" t="s">
        <v>80</v>
      </c>
      <c r="H366" s="19" t="s">
        <v>81</v>
      </c>
      <c r="I366" s="19" t="s">
        <v>82</v>
      </c>
      <c r="J366" s="54">
        <v>117.26</v>
      </c>
      <c r="K366" s="55">
        <v>10</v>
      </c>
      <c r="L366" s="57">
        <v>28.74</v>
      </c>
      <c r="N366" s="51">
        <v>1.25</v>
      </c>
      <c r="O366" s="51">
        <v>1.25</v>
      </c>
      <c r="Q366" s="51">
        <v>0</v>
      </c>
      <c r="R366" s="58">
        <v>0</v>
      </c>
      <c r="T366" s="22">
        <v>156</v>
      </c>
      <c r="U366" s="77">
        <v>156</v>
      </c>
      <c r="V366" s="147">
        <f t="shared" si="5"/>
        <v>156</v>
      </c>
      <c r="W366" s="147"/>
    </row>
    <row r="367" spans="1:41" x14ac:dyDescent="0.2">
      <c r="A367" s="38">
        <v>11232</v>
      </c>
      <c r="B367" s="126" t="s">
        <v>308</v>
      </c>
      <c r="C367" s="136" t="s">
        <v>459</v>
      </c>
      <c r="D367" s="46">
        <v>38489</v>
      </c>
      <c r="E367" s="17">
        <v>3</v>
      </c>
      <c r="F367" s="18" t="s">
        <v>81</v>
      </c>
      <c r="G367" s="18" t="s">
        <v>80</v>
      </c>
      <c r="H367" s="19" t="s">
        <v>81</v>
      </c>
      <c r="I367" s="19" t="s">
        <v>135</v>
      </c>
      <c r="J367" s="54">
        <v>98.25</v>
      </c>
      <c r="K367" s="55">
        <v>17.23</v>
      </c>
      <c r="L367" s="57">
        <v>40.520000000000003</v>
      </c>
      <c r="N367" s="51">
        <v>0</v>
      </c>
      <c r="O367" s="51">
        <v>0</v>
      </c>
      <c r="Q367" s="51">
        <v>2.2999999999999998</v>
      </c>
      <c r="R367" s="58">
        <v>0</v>
      </c>
      <c r="T367" s="22">
        <v>156</v>
      </c>
      <c r="U367" s="77">
        <v>156</v>
      </c>
      <c r="V367" s="147">
        <f t="shared" si="5"/>
        <v>156</v>
      </c>
      <c r="W367" s="147"/>
    </row>
    <row r="368" spans="1:41" x14ac:dyDescent="0.2">
      <c r="A368" s="38">
        <v>11222</v>
      </c>
      <c r="B368" s="129" t="s">
        <v>308</v>
      </c>
      <c r="C368" s="136" t="s">
        <v>460</v>
      </c>
      <c r="D368" s="46">
        <v>38489</v>
      </c>
      <c r="E368" s="17">
        <v>3</v>
      </c>
      <c r="F368" s="18" t="s">
        <v>81</v>
      </c>
      <c r="G368" s="18" t="s">
        <v>80</v>
      </c>
      <c r="H368" s="19" t="s">
        <v>81</v>
      </c>
      <c r="I368" s="19" t="s">
        <v>135</v>
      </c>
      <c r="J368" s="54">
        <v>98.41</v>
      </c>
      <c r="K368" s="55">
        <v>14.83</v>
      </c>
      <c r="L368" s="57">
        <v>42.76</v>
      </c>
      <c r="N368" s="51">
        <v>0</v>
      </c>
      <c r="O368" s="51">
        <v>0</v>
      </c>
      <c r="Q368" s="51">
        <v>2.2999999999999998</v>
      </c>
      <c r="R368" s="58">
        <v>0</v>
      </c>
      <c r="T368" s="22">
        <v>156</v>
      </c>
      <c r="U368" s="77">
        <v>156</v>
      </c>
      <c r="V368" s="147">
        <f t="shared" si="5"/>
        <v>156</v>
      </c>
      <c r="W368" s="147"/>
    </row>
    <row r="369" spans="1:23" x14ac:dyDescent="0.2">
      <c r="A369" s="38">
        <v>11212</v>
      </c>
      <c r="B369" s="129" t="s">
        <v>308</v>
      </c>
      <c r="C369" s="136" t="s">
        <v>461</v>
      </c>
      <c r="D369" s="46">
        <v>38489</v>
      </c>
      <c r="E369" s="17">
        <v>3</v>
      </c>
      <c r="F369" s="18" t="s">
        <v>81</v>
      </c>
      <c r="G369" s="18" t="s">
        <v>80</v>
      </c>
      <c r="H369" s="19" t="s">
        <v>81</v>
      </c>
      <c r="I369" s="19" t="s">
        <v>135</v>
      </c>
      <c r="J369" s="54">
        <v>100.21</v>
      </c>
      <c r="K369" s="55">
        <v>14.83</v>
      </c>
      <c r="L369" s="57">
        <v>40.96</v>
      </c>
      <c r="N369" s="51">
        <v>0</v>
      </c>
      <c r="O369" s="51">
        <v>0</v>
      </c>
      <c r="Q369" s="51">
        <v>2.2999999999999998</v>
      </c>
      <c r="R369" s="58">
        <v>0</v>
      </c>
      <c r="T369" s="22">
        <v>156</v>
      </c>
      <c r="U369" s="77">
        <v>156</v>
      </c>
      <c r="V369" s="147">
        <f t="shared" si="5"/>
        <v>156</v>
      </c>
      <c r="W369" s="147"/>
    </row>
    <row r="370" spans="1:23" x14ac:dyDescent="0.2">
      <c r="A370" s="38">
        <v>11212</v>
      </c>
      <c r="B370" s="129" t="s">
        <v>308</v>
      </c>
      <c r="C370" s="136" t="s">
        <v>462</v>
      </c>
      <c r="D370" s="46">
        <v>38489</v>
      </c>
      <c r="E370" s="17">
        <v>3</v>
      </c>
      <c r="F370" s="18" t="s">
        <v>81</v>
      </c>
      <c r="G370" s="18" t="s">
        <v>80</v>
      </c>
      <c r="H370" s="19" t="s">
        <v>81</v>
      </c>
      <c r="I370" s="19" t="s">
        <v>135</v>
      </c>
      <c r="J370" s="54">
        <v>95.86</v>
      </c>
      <c r="K370" s="55">
        <v>14.83</v>
      </c>
      <c r="L370" s="57">
        <v>45.31</v>
      </c>
      <c r="N370" s="51">
        <v>0</v>
      </c>
      <c r="O370" s="51">
        <v>0</v>
      </c>
      <c r="Q370" s="51">
        <v>2.2999999999999998</v>
      </c>
      <c r="R370" s="58">
        <v>0</v>
      </c>
      <c r="T370" s="22">
        <v>156</v>
      </c>
      <c r="U370" s="77">
        <v>156</v>
      </c>
      <c r="V370" s="147">
        <f t="shared" si="5"/>
        <v>156</v>
      </c>
      <c r="W370" s="147"/>
    </row>
    <row r="371" spans="1:23" x14ac:dyDescent="0.2">
      <c r="A371" s="38">
        <v>11212</v>
      </c>
      <c r="B371" s="129" t="s">
        <v>308</v>
      </c>
      <c r="C371" s="136" t="s">
        <v>463</v>
      </c>
      <c r="D371" s="46">
        <v>38489</v>
      </c>
      <c r="E371" s="17">
        <v>3</v>
      </c>
      <c r="F371" s="18" t="s">
        <v>81</v>
      </c>
      <c r="G371" s="18" t="s">
        <v>80</v>
      </c>
      <c r="H371" s="19" t="s">
        <v>81</v>
      </c>
      <c r="I371" s="19" t="s">
        <v>135</v>
      </c>
      <c r="J371" s="54">
        <v>106.47</v>
      </c>
      <c r="K371" s="55">
        <v>14.83</v>
      </c>
      <c r="L371" s="57">
        <v>34.700000000000003</v>
      </c>
      <c r="N371" s="51">
        <v>0</v>
      </c>
      <c r="O371" s="51">
        <v>0</v>
      </c>
      <c r="Q371" s="51">
        <v>2.2999999999999998</v>
      </c>
      <c r="R371" s="58">
        <v>0</v>
      </c>
      <c r="T371" s="22">
        <v>156</v>
      </c>
      <c r="U371" s="77">
        <v>156</v>
      </c>
      <c r="V371" s="147">
        <f t="shared" si="5"/>
        <v>156</v>
      </c>
      <c r="W371" s="147"/>
    </row>
    <row r="372" spans="1:23" ht="16" x14ac:dyDescent="0.2">
      <c r="A372" s="38">
        <v>22342</v>
      </c>
      <c r="B372" s="97" t="s">
        <v>309</v>
      </c>
      <c r="C372" s="97"/>
      <c r="D372" s="42">
        <v>38742</v>
      </c>
      <c r="E372" s="17">
        <v>3</v>
      </c>
      <c r="F372" s="18" t="s">
        <v>80</v>
      </c>
      <c r="G372" s="19" t="s">
        <v>81</v>
      </c>
      <c r="H372" s="19" t="s">
        <v>81</v>
      </c>
      <c r="I372" s="19" t="s">
        <v>165</v>
      </c>
      <c r="J372" s="54">
        <v>61.47</v>
      </c>
      <c r="K372" s="55">
        <v>29.06</v>
      </c>
      <c r="L372" s="57">
        <v>65.47</v>
      </c>
      <c r="N372" s="51">
        <v>1</v>
      </c>
      <c r="Q372" s="51">
        <v>3</v>
      </c>
      <c r="T372" s="22">
        <v>156</v>
      </c>
      <c r="U372" s="77">
        <v>156</v>
      </c>
      <c r="V372" s="147">
        <f t="shared" si="5"/>
        <v>156</v>
      </c>
      <c r="W372" s="147"/>
    </row>
    <row r="373" spans="1:23" ht="16" x14ac:dyDescent="0.2">
      <c r="A373" s="38">
        <v>63112</v>
      </c>
      <c r="B373" s="97" t="s">
        <v>310</v>
      </c>
      <c r="C373" s="97"/>
      <c r="D373" s="46">
        <v>40682</v>
      </c>
      <c r="E373" s="17">
        <v>3</v>
      </c>
      <c r="F373" s="18" t="s">
        <v>81</v>
      </c>
      <c r="G373" s="19" t="s">
        <v>81</v>
      </c>
      <c r="H373" s="19" t="s">
        <v>81</v>
      </c>
      <c r="I373" s="19" t="s">
        <v>82</v>
      </c>
      <c r="J373" s="54">
        <v>65.7</v>
      </c>
      <c r="K373" s="55">
        <v>90.3</v>
      </c>
      <c r="L373" s="57">
        <v>0</v>
      </c>
      <c r="O373" s="51">
        <v>0</v>
      </c>
      <c r="Q373" s="51">
        <v>4.3</v>
      </c>
      <c r="R373" s="58">
        <v>0</v>
      </c>
      <c r="T373" s="22">
        <v>156</v>
      </c>
      <c r="U373" s="77">
        <v>156</v>
      </c>
      <c r="V373" s="147">
        <f t="shared" si="5"/>
        <v>156</v>
      </c>
      <c r="W373" s="147"/>
    </row>
    <row r="374" spans="1:23" ht="16" x14ac:dyDescent="0.2">
      <c r="A374" s="38">
        <v>33302</v>
      </c>
      <c r="B374" s="97" t="s">
        <v>311</v>
      </c>
      <c r="C374" s="97"/>
      <c r="D374" s="42">
        <v>36313</v>
      </c>
      <c r="E374" s="17">
        <v>3</v>
      </c>
      <c r="F374" s="18" t="s">
        <v>80</v>
      </c>
      <c r="G374" s="19" t="s">
        <v>81</v>
      </c>
      <c r="H374" s="19" t="s">
        <v>81</v>
      </c>
      <c r="I374" s="19" t="s">
        <v>82</v>
      </c>
      <c r="J374" s="54">
        <v>30.94</v>
      </c>
      <c r="K374" s="55">
        <v>5.73</v>
      </c>
      <c r="L374" s="57">
        <v>119.33</v>
      </c>
      <c r="N374" s="51">
        <v>0</v>
      </c>
      <c r="O374" s="51">
        <v>0</v>
      </c>
      <c r="Q374" s="51">
        <v>0</v>
      </c>
      <c r="R374" s="58">
        <v>0</v>
      </c>
      <c r="T374" s="22">
        <v>156</v>
      </c>
      <c r="U374" s="77">
        <v>156</v>
      </c>
      <c r="V374" s="147">
        <f t="shared" si="5"/>
        <v>156</v>
      </c>
      <c r="W374" s="147"/>
    </row>
    <row r="375" spans="1:23" ht="15" customHeight="1" x14ac:dyDescent="0.2">
      <c r="A375" s="38">
        <v>63402</v>
      </c>
      <c r="B375" s="97" t="s">
        <v>312</v>
      </c>
      <c r="C375" s="97"/>
      <c r="D375" s="42">
        <v>37067</v>
      </c>
      <c r="E375" s="17">
        <v>3</v>
      </c>
      <c r="F375" s="18" t="s">
        <v>80</v>
      </c>
      <c r="G375" s="19" t="s">
        <v>81</v>
      </c>
      <c r="H375" s="19" t="s">
        <v>81</v>
      </c>
      <c r="I375" s="19" t="s">
        <v>82</v>
      </c>
      <c r="J375" s="54">
        <v>85.3</v>
      </c>
      <c r="K375" s="55">
        <v>70.7</v>
      </c>
      <c r="L375" s="57">
        <v>0</v>
      </c>
      <c r="N375" s="51">
        <v>3.3</v>
      </c>
      <c r="O375" s="51">
        <v>2.2999999999999998</v>
      </c>
      <c r="Q375" s="51">
        <v>2.1</v>
      </c>
      <c r="R375" s="58">
        <v>0</v>
      </c>
      <c r="T375" s="22">
        <v>156</v>
      </c>
      <c r="U375" s="77">
        <v>156</v>
      </c>
      <c r="V375" s="147">
        <f t="shared" si="5"/>
        <v>156</v>
      </c>
      <c r="W375" s="147"/>
    </row>
    <row r="376" spans="1:23" ht="16" x14ac:dyDescent="0.2">
      <c r="A376" s="38">
        <v>21312</v>
      </c>
      <c r="B376" s="97" t="s">
        <v>338</v>
      </c>
      <c r="C376" s="134"/>
      <c r="D376" s="42">
        <v>36696</v>
      </c>
      <c r="E376" s="17">
        <v>3</v>
      </c>
      <c r="F376" s="18" t="s">
        <v>80</v>
      </c>
      <c r="G376" s="19" t="s">
        <v>81</v>
      </c>
      <c r="H376" s="19" t="s">
        <v>81</v>
      </c>
      <c r="I376" s="19" t="s">
        <v>82</v>
      </c>
      <c r="J376" s="54">
        <v>99.1</v>
      </c>
      <c r="K376" s="55">
        <v>16.64</v>
      </c>
      <c r="L376" s="57">
        <v>40.26</v>
      </c>
      <c r="N376" s="51">
        <v>0.7</v>
      </c>
      <c r="O376" s="51">
        <v>0.71</v>
      </c>
      <c r="Q376" s="51">
        <v>0</v>
      </c>
      <c r="R376" s="58">
        <v>0</v>
      </c>
      <c r="T376" s="22">
        <v>156</v>
      </c>
      <c r="U376" s="77">
        <v>156</v>
      </c>
      <c r="V376" s="147">
        <f t="shared" si="5"/>
        <v>156</v>
      </c>
      <c r="W376" s="147"/>
    </row>
    <row r="377" spans="1:23" ht="16" x14ac:dyDescent="0.2">
      <c r="A377" s="38">
        <v>24302</v>
      </c>
      <c r="B377" s="97" t="s">
        <v>497</v>
      </c>
      <c r="C377" s="134"/>
      <c r="D377" s="42">
        <v>36353</v>
      </c>
      <c r="E377" s="17">
        <v>3</v>
      </c>
      <c r="F377" s="18" t="s">
        <v>80</v>
      </c>
      <c r="G377" s="19" t="s">
        <v>81</v>
      </c>
      <c r="H377" s="19" t="s">
        <v>81</v>
      </c>
      <c r="I377" s="19" t="s">
        <v>82</v>
      </c>
      <c r="J377" s="54">
        <v>87.31</v>
      </c>
      <c r="K377" s="55">
        <v>17.8</v>
      </c>
      <c r="L377" s="57">
        <v>50.89</v>
      </c>
      <c r="N377" s="51">
        <v>0.4</v>
      </c>
      <c r="O377" s="51">
        <v>0</v>
      </c>
      <c r="Q377" s="51">
        <v>0</v>
      </c>
      <c r="R377" s="58">
        <v>0</v>
      </c>
      <c r="T377" s="22">
        <v>156</v>
      </c>
      <c r="U377" s="77">
        <v>156</v>
      </c>
      <c r="V377" s="147">
        <f t="shared" si="5"/>
        <v>156</v>
      </c>
      <c r="W377" s="147"/>
    </row>
    <row r="378" spans="1:23" ht="15" customHeight="1" x14ac:dyDescent="0.2">
      <c r="A378" s="38">
        <v>22102</v>
      </c>
      <c r="B378" s="97" t="s">
        <v>313</v>
      </c>
      <c r="C378" s="137" t="s">
        <v>464</v>
      </c>
      <c r="D378" s="46">
        <v>41050</v>
      </c>
      <c r="E378" s="17">
        <v>3</v>
      </c>
      <c r="F378" s="18" t="s">
        <v>81</v>
      </c>
      <c r="G378" s="19" t="s">
        <v>80</v>
      </c>
      <c r="H378" s="19" t="s">
        <v>81</v>
      </c>
      <c r="I378" s="19" t="s">
        <v>82</v>
      </c>
      <c r="J378" s="54">
        <v>87.8</v>
      </c>
      <c r="K378" s="55">
        <v>34</v>
      </c>
      <c r="L378" s="57">
        <v>34.200000000000003</v>
      </c>
      <c r="N378" s="51">
        <v>2</v>
      </c>
      <c r="O378" s="51">
        <v>2.76</v>
      </c>
      <c r="Q378" s="51">
        <v>0</v>
      </c>
      <c r="R378" s="58">
        <v>0</v>
      </c>
      <c r="T378" s="22">
        <v>156</v>
      </c>
      <c r="U378" s="77">
        <v>156</v>
      </c>
      <c r="V378" s="147">
        <f t="shared" si="5"/>
        <v>156</v>
      </c>
      <c r="W378" s="147"/>
    </row>
    <row r="379" spans="1:23" ht="15" customHeight="1" x14ac:dyDescent="0.2">
      <c r="A379" s="38">
        <v>22102</v>
      </c>
      <c r="B379" s="97" t="s">
        <v>313</v>
      </c>
      <c r="C379" s="137" t="s">
        <v>465</v>
      </c>
      <c r="D379" s="46">
        <v>41050</v>
      </c>
      <c r="E379" s="17">
        <v>3</v>
      </c>
      <c r="F379" s="18" t="s">
        <v>81</v>
      </c>
      <c r="G379" s="19" t="s">
        <v>80</v>
      </c>
      <c r="H379" s="19" t="s">
        <v>81</v>
      </c>
      <c r="I379" s="19" t="s">
        <v>82</v>
      </c>
      <c r="J379" s="54">
        <v>87.76</v>
      </c>
      <c r="K379" s="55">
        <v>34</v>
      </c>
      <c r="L379" s="57">
        <v>34.24</v>
      </c>
      <c r="N379" s="51">
        <v>2</v>
      </c>
      <c r="O379" s="51">
        <v>2.76</v>
      </c>
      <c r="Q379" s="51">
        <v>0</v>
      </c>
      <c r="R379" s="58">
        <v>0</v>
      </c>
      <c r="T379" s="22">
        <v>156</v>
      </c>
      <c r="U379" s="77">
        <v>156</v>
      </c>
      <c r="V379" s="147">
        <f t="shared" si="5"/>
        <v>156</v>
      </c>
      <c r="W379" s="147"/>
    </row>
    <row r="380" spans="1:23" ht="15" customHeight="1" x14ac:dyDescent="0.2">
      <c r="A380" s="38">
        <v>22102</v>
      </c>
      <c r="B380" s="97" t="s">
        <v>313</v>
      </c>
      <c r="C380" s="137" t="s">
        <v>466</v>
      </c>
      <c r="D380" s="46">
        <v>41050</v>
      </c>
      <c r="E380" s="17">
        <v>3</v>
      </c>
      <c r="F380" s="18" t="s">
        <v>81</v>
      </c>
      <c r="G380" s="19" t="s">
        <v>80</v>
      </c>
      <c r="H380" s="19" t="s">
        <v>81</v>
      </c>
      <c r="I380" s="19" t="s">
        <v>82</v>
      </c>
      <c r="J380" s="54">
        <v>79</v>
      </c>
      <c r="K380" s="55">
        <v>34</v>
      </c>
      <c r="L380" s="57">
        <v>43</v>
      </c>
      <c r="N380" s="51">
        <v>2</v>
      </c>
      <c r="O380" s="51">
        <v>2.76</v>
      </c>
      <c r="Q380" s="51">
        <v>0</v>
      </c>
      <c r="R380" s="58">
        <v>0</v>
      </c>
      <c r="T380" s="22">
        <v>156</v>
      </c>
      <c r="U380" s="77">
        <v>156</v>
      </c>
      <c r="V380" s="147">
        <f t="shared" si="5"/>
        <v>156</v>
      </c>
      <c r="W380" s="147"/>
    </row>
    <row r="381" spans="1:23" ht="16.5" customHeight="1" x14ac:dyDescent="0.2">
      <c r="A381" s="38">
        <v>22102</v>
      </c>
      <c r="B381" s="97" t="s">
        <v>313</v>
      </c>
      <c r="C381" s="137" t="s">
        <v>467</v>
      </c>
      <c r="D381" s="46">
        <v>41050</v>
      </c>
      <c r="E381" s="17">
        <v>3</v>
      </c>
      <c r="F381" s="18" t="s">
        <v>81</v>
      </c>
      <c r="G381" s="19" t="s">
        <v>80</v>
      </c>
      <c r="H381" s="19" t="s">
        <v>81</v>
      </c>
      <c r="I381" s="19" t="s">
        <v>82</v>
      </c>
      <c r="J381" s="54">
        <v>88.79</v>
      </c>
      <c r="K381" s="55">
        <v>34</v>
      </c>
      <c r="L381" s="57">
        <v>33.21</v>
      </c>
      <c r="N381" s="51">
        <v>2</v>
      </c>
      <c r="O381" s="51">
        <v>2.76</v>
      </c>
      <c r="Q381" s="51">
        <v>0</v>
      </c>
      <c r="R381" s="58">
        <v>0</v>
      </c>
      <c r="T381" s="22">
        <v>156</v>
      </c>
      <c r="U381" s="77">
        <v>156</v>
      </c>
      <c r="V381" s="147">
        <f t="shared" si="5"/>
        <v>156</v>
      </c>
      <c r="W381" s="147"/>
    </row>
    <row r="382" spans="1:23" ht="15" customHeight="1" x14ac:dyDescent="0.2">
      <c r="A382" s="38">
        <v>22102</v>
      </c>
      <c r="B382" s="97" t="s">
        <v>313</v>
      </c>
      <c r="C382" s="137" t="s">
        <v>468</v>
      </c>
      <c r="D382" s="46">
        <v>41050</v>
      </c>
      <c r="E382" s="17">
        <v>3</v>
      </c>
      <c r="F382" s="18" t="s">
        <v>81</v>
      </c>
      <c r="G382" s="19" t="s">
        <v>80</v>
      </c>
      <c r="H382" s="19" t="s">
        <v>81</v>
      </c>
      <c r="I382" s="19" t="s">
        <v>82</v>
      </c>
      <c r="J382" s="54">
        <v>83.6</v>
      </c>
      <c r="K382" s="55">
        <v>34</v>
      </c>
      <c r="L382" s="57">
        <v>38.4</v>
      </c>
      <c r="N382" s="51">
        <v>2</v>
      </c>
      <c r="O382" s="51">
        <v>2.76</v>
      </c>
      <c r="Q382" s="51">
        <v>0</v>
      </c>
      <c r="R382" s="58">
        <v>0</v>
      </c>
      <c r="T382" s="22">
        <v>156</v>
      </c>
      <c r="U382" s="77">
        <v>156</v>
      </c>
      <c r="V382" s="147">
        <f t="shared" si="5"/>
        <v>156</v>
      </c>
      <c r="W382" s="147"/>
    </row>
    <row r="383" spans="1:23" ht="15" customHeight="1" x14ac:dyDescent="0.2">
      <c r="A383" s="38">
        <v>22102</v>
      </c>
      <c r="B383" s="97" t="s">
        <v>313</v>
      </c>
      <c r="C383" s="137" t="s">
        <v>469</v>
      </c>
      <c r="D383" s="46">
        <v>41050</v>
      </c>
      <c r="E383" s="17">
        <v>3</v>
      </c>
      <c r="F383" s="18" t="s">
        <v>81</v>
      </c>
      <c r="G383" s="19" t="s">
        <v>80</v>
      </c>
      <c r="H383" s="19" t="s">
        <v>81</v>
      </c>
      <c r="I383" s="19" t="s">
        <v>82</v>
      </c>
      <c r="J383" s="54">
        <v>79.48</v>
      </c>
      <c r="K383" s="55">
        <v>34</v>
      </c>
      <c r="L383" s="57">
        <v>42.52</v>
      </c>
      <c r="N383" s="51">
        <v>2</v>
      </c>
      <c r="O383" s="51">
        <v>2.76</v>
      </c>
      <c r="Q383" s="51">
        <v>0</v>
      </c>
      <c r="R383" s="58">
        <v>0</v>
      </c>
      <c r="T383" s="22">
        <v>156</v>
      </c>
      <c r="U383" s="77">
        <v>156</v>
      </c>
      <c r="V383" s="147">
        <f t="shared" si="5"/>
        <v>156</v>
      </c>
      <c r="W383" s="147"/>
    </row>
    <row r="384" spans="1:23" ht="15" customHeight="1" x14ac:dyDescent="0.2">
      <c r="A384" s="38">
        <v>22102</v>
      </c>
      <c r="B384" s="97" t="s">
        <v>313</v>
      </c>
      <c r="C384" s="137" t="s">
        <v>470</v>
      </c>
      <c r="D384" s="46">
        <v>41050</v>
      </c>
      <c r="E384" s="17">
        <v>3</v>
      </c>
      <c r="F384" s="18" t="s">
        <v>81</v>
      </c>
      <c r="G384" s="19" t="s">
        <v>80</v>
      </c>
      <c r="H384" s="19" t="s">
        <v>81</v>
      </c>
      <c r="I384" s="19" t="s">
        <v>82</v>
      </c>
      <c r="J384" s="54">
        <v>78.05</v>
      </c>
      <c r="K384" s="55">
        <v>34</v>
      </c>
      <c r="L384" s="57">
        <v>43.95</v>
      </c>
      <c r="N384" s="51">
        <v>2</v>
      </c>
      <c r="O384" s="51">
        <v>2.76</v>
      </c>
      <c r="Q384" s="51">
        <v>0</v>
      </c>
      <c r="R384" s="58">
        <v>0</v>
      </c>
      <c r="T384" s="22">
        <v>156</v>
      </c>
      <c r="U384" s="77">
        <v>156</v>
      </c>
      <c r="V384" s="147">
        <f t="shared" si="5"/>
        <v>156</v>
      </c>
      <c r="W384" s="147"/>
    </row>
    <row r="385" spans="1:23" ht="16" x14ac:dyDescent="0.2">
      <c r="A385" s="38">
        <v>21222</v>
      </c>
      <c r="B385" s="97" t="s">
        <v>314</v>
      </c>
      <c r="C385" s="134" t="s">
        <v>471</v>
      </c>
      <c r="D385" s="46">
        <v>38026</v>
      </c>
      <c r="E385" s="17">
        <v>3</v>
      </c>
      <c r="F385" s="18" t="s">
        <v>81</v>
      </c>
      <c r="G385" s="19" t="s">
        <v>80</v>
      </c>
      <c r="H385" s="19" t="s">
        <v>81</v>
      </c>
      <c r="I385" s="19" t="s">
        <v>82</v>
      </c>
      <c r="J385" s="54">
        <v>89.71</v>
      </c>
      <c r="K385" s="55">
        <v>0</v>
      </c>
      <c r="L385" s="57">
        <v>66.290000000000006</v>
      </c>
      <c r="N385" s="51">
        <v>0</v>
      </c>
      <c r="O385" s="51">
        <v>0</v>
      </c>
      <c r="Q385" s="51">
        <v>0</v>
      </c>
      <c r="R385" s="58">
        <v>0</v>
      </c>
      <c r="T385" s="22">
        <v>156</v>
      </c>
      <c r="U385" s="77">
        <v>156</v>
      </c>
      <c r="V385" s="147">
        <f t="shared" si="5"/>
        <v>156</v>
      </c>
      <c r="W385" s="147"/>
    </row>
    <row r="386" spans="1:23" ht="16" x14ac:dyDescent="0.2">
      <c r="A386" s="38">
        <v>21222</v>
      </c>
      <c r="B386" s="97" t="s">
        <v>314</v>
      </c>
      <c r="C386" s="134" t="s">
        <v>472</v>
      </c>
      <c r="D386" s="46">
        <v>38026</v>
      </c>
      <c r="E386" s="17">
        <v>3</v>
      </c>
      <c r="F386" s="18" t="s">
        <v>81</v>
      </c>
      <c r="G386" s="19" t="s">
        <v>80</v>
      </c>
      <c r="H386" s="19" t="s">
        <v>81</v>
      </c>
      <c r="I386" s="19" t="s">
        <v>82</v>
      </c>
      <c r="J386" s="54">
        <v>89.61</v>
      </c>
      <c r="K386" s="55">
        <v>0</v>
      </c>
      <c r="L386" s="57">
        <v>66.39</v>
      </c>
      <c r="N386" s="51">
        <v>0</v>
      </c>
      <c r="O386" s="51">
        <v>0</v>
      </c>
      <c r="Q386" s="51">
        <v>0</v>
      </c>
      <c r="R386" s="58">
        <v>0</v>
      </c>
      <c r="T386" s="22">
        <v>156</v>
      </c>
      <c r="U386" s="77">
        <v>156</v>
      </c>
      <c r="V386" s="147">
        <f t="shared" si="5"/>
        <v>156</v>
      </c>
      <c r="W386" s="147"/>
    </row>
    <row r="387" spans="1:23" ht="16" x14ac:dyDescent="0.2">
      <c r="A387" s="38">
        <v>21222</v>
      </c>
      <c r="B387" s="97" t="s">
        <v>314</v>
      </c>
      <c r="C387" s="137" t="s">
        <v>473</v>
      </c>
      <c r="D387" s="46">
        <v>38026</v>
      </c>
      <c r="E387" s="17">
        <v>3</v>
      </c>
      <c r="F387" s="18" t="s">
        <v>81</v>
      </c>
      <c r="G387" s="19" t="s">
        <v>80</v>
      </c>
      <c r="H387" s="19" t="s">
        <v>81</v>
      </c>
      <c r="I387" s="19" t="s">
        <v>82</v>
      </c>
      <c r="J387" s="54">
        <v>89.41</v>
      </c>
      <c r="K387" s="55">
        <v>0</v>
      </c>
      <c r="L387" s="57">
        <v>66.59</v>
      </c>
      <c r="N387" s="51">
        <v>0</v>
      </c>
      <c r="O387" s="51">
        <v>0</v>
      </c>
      <c r="Q387" s="51">
        <v>0</v>
      </c>
      <c r="R387" s="58">
        <v>0</v>
      </c>
      <c r="T387" s="22">
        <v>156</v>
      </c>
      <c r="U387" s="77">
        <v>156</v>
      </c>
      <c r="V387" s="147">
        <f t="shared" si="5"/>
        <v>156</v>
      </c>
      <c r="W387" s="147"/>
    </row>
    <row r="388" spans="1:23" ht="16" x14ac:dyDescent="0.2">
      <c r="A388" s="38">
        <v>21222</v>
      </c>
      <c r="B388" s="97" t="s">
        <v>314</v>
      </c>
      <c r="C388" s="137" t="s">
        <v>474</v>
      </c>
      <c r="D388" s="46">
        <v>38026</v>
      </c>
      <c r="E388" s="17">
        <v>3</v>
      </c>
      <c r="F388" s="18" t="s">
        <v>81</v>
      </c>
      <c r="G388" s="19" t="s">
        <v>80</v>
      </c>
      <c r="H388" s="19" t="s">
        <v>81</v>
      </c>
      <c r="I388" s="19" t="s">
        <v>82</v>
      </c>
      <c r="J388" s="54">
        <v>86.4</v>
      </c>
      <c r="K388" s="55">
        <v>0</v>
      </c>
      <c r="L388" s="57">
        <v>69.599999999999994</v>
      </c>
      <c r="N388" s="51">
        <v>0</v>
      </c>
      <c r="O388" s="51">
        <v>0</v>
      </c>
      <c r="Q388" s="51">
        <v>0</v>
      </c>
      <c r="R388" s="58">
        <v>0</v>
      </c>
      <c r="T388" s="22">
        <v>156</v>
      </c>
      <c r="U388" s="77">
        <v>156</v>
      </c>
      <c r="V388" s="147">
        <f t="shared" ref="V388:V428" si="6">SUM(J388+K388+L388)</f>
        <v>156</v>
      </c>
      <c r="W388" s="147"/>
    </row>
    <row r="389" spans="1:23" ht="16" x14ac:dyDescent="0.2">
      <c r="A389" s="38">
        <v>21222</v>
      </c>
      <c r="B389" s="97" t="s">
        <v>314</v>
      </c>
      <c r="C389" s="137" t="s">
        <v>475</v>
      </c>
      <c r="D389" s="46">
        <v>38026</v>
      </c>
      <c r="E389" s="17">
        <v>3</v>
      </c>
      <c r="F389" s="18" t="s">
        <v>81</v>
      </c>
      <c r="G389" s="19" t="s">
        <v>80</v>
      </c>
      <c r="H389" s="19" t="s">
        <v>81</v>
      </c>
      <c r="I389" s="19" t="s">
        <v>82</v>
      </c>
      <c r="J389" s="54">
        <v>89.64</v>
      </c>
      <c r="K389" s="55">
        <v>0</v>
      </c>
      <c r="L389" s="57">
        <v>66.36</v>
      </c>
      <c r="N389" s="51">
        <v>0</v>
      </c>
      <c r="O389" s="51">
        <v>0</v>
      </c>
      <c r="Q389" s="51">
        <v>0</v>
      </c>
      <c r="R389" s="58">
        <v>0</v>
      </c>
      <c r="T389" s="22">
        <v>156</v>
      </c>
      <c r="U389" s="77">
        <v>156</v>
      </c>
      <c r="V389" s="147">
        <f t="shared" si="6"/>
        <v>156</v>
      </c>
      <c r="W389" s="147"/>
    </row>
    <row r="390" spans="1:23" ht="16" x14ac:dyDescent="0.2">
      <c r="A390" s="38">
        <v>21222</v>
      </c>
      <c r="B390" s="97" t="s">
        <v>314</v>
      </c>
      <c r="C390" s="137" t="s">
        <v>476</v>
      </c>
      <c r="D390" s="46">
        <v>38026</v>
      </c>
      <c r="E390" s="17">
        <v>3</v>
      </c>
      <c r="F390" s="18" t="s">
        <v>81</v>
      </c>
      <c r="G390" s="19" t="s">
        <v>80</v>
      </c>
      <c r="H390" s="19" t="s">
        <v>81</v>
      </c>
      <c r="I390" s="19" t="s">
        <v>82</v>
      </c>
      <c r="J390" s="54">
        <v>95.48</v>
      </c>
      <c r="K390" s="55">
        <v>0</v>
      </c>
      <c r="L390" s="57">
        <v>60.52</v>
      </c>
      <c r="N390" s="51">
        <v>0</v>
      </c>
      <c r="O390" s="51">
        <v>0</v>
      </c>
      <c r="Q390" s="51">
        <v>0</v>
      </c>
      <c r="R390" s="58">
        <v>0</v>
      </c>
      <c r="T390" s="22">
        <v>156</v>
      </c>
      <c r="U390" s="77">
        <v>156</v>
      </c>
      <c r="V390" s="147">
        <f t="shared" si="6"/>
        <v>156</v>
      </c>
      <c r="W390" s="147"/>
    </row>
    <row r="391" spans="1:23" ht="32" x14ac:dyDescent="0.2">
      <c r="A391" s="38">
        <v>24112</v>
      </c>
      <c r="B391" s="97" t="s">
        <v>315</v>
      </c>
      <c r="C391" s="130" t="s">
        <v>477</v>
      </c>
      <c r="D391" s="46">
        <v>35578</v>
      </c>
      <c r="E391" s="17">
        <v>3.5</v>
      </c>
      <c r="F391" s="18" t="s">
        <v>81</v>
      </c>
      <c r="G391" s="19" t="s">
        <v>80</v>
      </c>
      <c r="H391" s="19" t="s">
        <v>81</v>
      </c>
      <c r="I391" s="19" t="s">
        <v>82</v>
      </c>
      <c r="J391" s="54">
        <v>103.43</v>
      </c>
      <c r="K391" s="55">
        <v>16.260000000000002</v>
      </c>
      <c r="L391" s="57">
        <v>62.31</v>
      </c>
      <c r="N391" s="51">
        <v>0</v>
      </c>
      <c r="O391" s="51">
        <v>0</v>
      </c>
      <c r="Q391" s="51">
        <v>2</v>
      </c>
      <c r="R391" s="58">
        <v>0</v>
      </c>
      <c r="T391" s="22">
        <v>182</v>
      </c>
      <c r="U391" s="77">
        <v>182</v>
      </c>
      <c r="V391" s="147">
        <f t="shared" si="6"/>
        <v>182</v>
      </c>
      <c r="W391" s="147"/>
    </row>
    <row r="392" spans="1:23" ht="32" x14ac:dyDescent="0.2">
      <c r="A392" s="38">
        <v>24112</v>
      </c>
      <c r="B392" s="97" t="s">
        <v>315</v>
      </c>
      <c r="C392" s="130" t="s">
        <v>478</v>
      </c>
      <c r="D392" s="46">
        <v>35578</v>
      </c>
      <c r="E392" s="17">
        <v>3.5</v>
      </c>
      <c r="F392" s="18" t="s">
        <v>81</v>
      </c>
      <c r="G392" s="19" t="s">
        <v>80</v>
      </c>
      <c r="H392" s="19" t="s">
        <v>81</v>
      </c>
      <c r="I392" s="19" t="s">
        <v>82</v>
      </c>
      <c r="J392" s="54">
        <v>103.67</v>
      </c>
      <c r="K392" s="55">
        <v>16.260000000000002</v>
      </c>
      <c r="L392" s="57">
        <v>62.06</v>
      </c>
      <c r="N392" s="51">
        <v>0</v>
      </c>
      <c r="O392" s="51">
        <v>0</v>
      </c>
      <c r="Q392" s="51">
        <v>2</v>
      </c>
      <c r="R392" s="58">
        <v>0</v>
      </c>
      <c r="T392" s="22">
        <v>182</v>
      </c>
      <c r="U392" s="77">
        <v>182</v>
      </c>
      <c r="V392" s="147">
        <f t="shared" si="6"/>
        <v>181.99</v>
      </c>
      <c r="W392" s="147"/>
    </row>
    <row r="393" spans="1:23" ht="15" customHeight="1" x14ac:dyDescent="0.2">
      <c r="A393" s="38">
        <v>24112</v>
      </c>
      <c r="B393" s="97" t="s">
        <v>316</v>
      </c>
      <c r="C393" s="97" t="s">
        <v>479</v>
      </c>
      <c r="D393" s="46">
        <v>43073</v>
      </c>
      <c r="E393" s="17">
        <v>3.5</v>
      </c>
      <c r="F393" s="18" t="s">
        <v>81</v>
      </c>
      <c r="G393" s="19" t="s">
        <v>80</v>
      </c>
      <c r="H393" s="19" t="s">
        <v>81</v>
      </c>
      <c r="I393" s="19" t="s">
        <v>82</v>
      </c>
      <c r="J393" s="54">
        <v>107.24</v>
      </c>
      <c r="K393" s="55">
        <v>17.02</v>
      </c>
      <c r="L393" s="57">
        <v>57.74</v>
      </c>
      <c r="N393" s="51">
        <v>1</v>
      </c>
      <c r="O393" s="51">
        <v>1.0900000000000001</v>
      </c>
      <c r="Q393" s="51">
        <v>0</v>
      </c>
      <c r="R393" s="58">
        <v>0</v>
      </c>
      <c r="T393" s="22">
        <v>182</v>
      </c>
      <c r="U393" s="77">
        <v>182</v>
      </c>
      <c r="V393" s="147">
        <f t="shared" si="6"/>
        <v>182</v>
      </c>
      <c r="W393" s="147"/>
    </row>
    <row r="394" spans="1:23" ht="32" x14ac:dyDescent="0.2">
      <c r="A394" s="38">
        <v>24122</v>
      </c>
      <c r="B394" s="97" t="s">
        <v>315</v>
      </c>
      <c r="C394" s="97" t="s">
        <v>480</v>
      </c>
      <c r="D394" s="46">
        <v>35578</v>
      </c>
      <c r="E394" s="17">
        <v>3.5</v>
      </c>
      <c r="F394" s="18" t="s">
        <v>81</v>
      </c>
      <c r="G394" s="19" t="s">
        <v>80</v>
      </c>
      <c r="H394" s="19" t="s">
        <v>81</v>
      </c>
      <c r="I394" s="19" t="s">
        <v>82</v>
      </c>
      <c r="J394" s="54">
        <v>109.35</v>
      </c>
      <c r="K394" s="55">
        <v>16.260000000000002</v>
      </c>
      <c r="L394" s="57">
        <v>56.38</v>
      </c>
      <c r="N394" s="51">
        <v>0</v>
      </c>
      <c r="O394" s="51">
        <v>0</v>
      </c>
      <c r="Q394" s="51">
        <v>2</v>
      </c>
      <c r="R394" s="58">
        <v>0</v>
      </c>
      <c r="T394" s="22">
        <v>182</v>
      </c>
      <c r="U394" s="77">
        <v>182</v>
      </c>
      <c r="V394" s="147">
        <f t="shared" si="6"/>
        <v>181.99</v>
      </c>
      <c r="W394" s="147"/>
    </row>
    <row r="395" spans="1:23" ht="32" x14ac:dyDescent="0.2">
      <c r="A395" s="38">
        <v>24122</v>
      </c>
      <c r="B395" s="97" t="s">
        <v>315</v>
      </c>
      <c r="C395" s="97" t="s">
        <v>481</v>
      </c>
      <c r="D395" s="46">
        <v>35578</v>
      </c>
      <c r="E395" s="17">
        <v>3.5</v>
      </c>
      <c r="F395" s="18" t="s">
        <v>81</v>
      </c>
      <c r="G395" s="19" t="s">
        <v>80</v>
      </c>
      <c r="H395" s="19" t="s">
        <v>81</v>
      </c>
      <c r="I395" s="19" t="s">
        <v>82</v>
      </c>
      <c r="J395" s="54">
        <v>108.31</v>
      </c>
      <c r="K395" s="55">
        <v>16.260000000000002</v>
      </c>
      <c r="L395" s="57">
        <v>57.43</v>
      </c>
      <c r="N395" s="51">
        <v>0</v>
      </c>
      <c r="O395" s="51">
        <v>0</v>
      </c>
      <c r="Q395" s="51">
        <v>2</v>
      </c>
      <c r="R395" s="58">
        <v>0</v>
      </c>
      <c r="T395" s="22">
        <v>182</v>
      </c>
      <c r="U395" s="77">
        <v>182</v>
      </c>
      <c r="V395" s="147">
        <f t="shared" si="6"/>
        <v>182</v>
      </c>
      <c r="W395" s="147"/>
    </row>
    <row r="396" spans="1:23" ht="15" customHeight="1" x14ac:dyDescent="0.2">
      <c r="A396" s="38">
        <v>24122</v>
      </c>
      <c r="B396" s="130" t="s">
        <v>316</v>
      </c>
      <c r="C396" s="134" t="s">
        <v>482</v>
      </c>
      <c r="D396" s="46">
        <v>43073</v>
      </c>
      <c r="E396" s="17">
        <v>3.5</v>
      </c>
      <c r="F396" s="18" t="s">
        <v>81</v>
      </c>
      <c r="G396" s="19" t="s">
        <v>80</v>
      </c>
      <c r="H396" s="19" t="s">
        <v>81</v>
      </c>
      <c r="I396" s="19" t="s">
        <v>82</v>
      </c>
      <c r="J396" s="54">
        <v>112.44</v>
      </c>
      <c r="K396" s="55">
        <v>17.02</v>
      </c>
      <c r="L396" s="57">
        <v>52.54</v>
      </c>
      <c r="N396" s="51">
        <v>1</v>
      </c>
      <c r="O396" s="51">
        <v>1.0900000000000001</v>
      </c>
      <c r="Q396" s="51">
        <v>0</v>
      </c>
      <c r="R396" s="58">
        <v>0</v>
      </c>
      <c r="T396" s="22">
        <v>182</v>
      </c>
      <c r="U396" s="77">
        <v>182</v>
      </c>
      <c r="V396" s="147">
        <f t="shared" si="6"/>
        <v>182</v>
      </c>
      <c r="W396" s="147"/>
    </row>
    <row r="397" spans="1:23" ht="15" customHeight="1" x14ac:dyDescent="0.2">
      <c r="A397" s="38">
        <v>24112</v>
      </c>
      <c r="B397" s="130" t="s">
        <v>316</v>
      </c>
      <c r="C397" s="134" t="s">
        <v>483</v>
      </c>
      <c r="D397" s="46">
        <v>43073</v>
      </c>
      <c r="E397" s="17">
        <v>3.5</v>
      </c>
      <c r="F397" s="18" t="s">
        <v>81</v>
      </c>
      <c r="G397" s="19" t="s">
        <v>80</v>
      </c>
      <c r="H397" s="19" t="s">
        <v>81</v>
      </c>
      <c r="I397" s="19" t="s">
        <v>82</v>
      </c>
      <c r="J397" s="54">
        <v>110.38</v>
      </c>
      <c r="K397" s="55">
        <v>17.02</v>
      </c>
      <c r="L397" s="57">
        <v>54.6</v>
      </c>
      <c r="N397" s="51">
        <v>1</v>
      </c>
      <c r="O397" s="51">
        <v>1.0900000000000001</v>
      </c>
      <c r="Q397" s="51">
        <v>0</v>
      </c>
      <c r="R397" s="58">
        <v>0</v>
      </c>
      <c r="T397" s="22">
        <v>182</v>
      </c>
      <c r="U397" s="77">
        <v>182</v>
      </c>
      <c r="V397" s="147">
        <f t="shared" si="6"/>
        <v>182</v>
      </c>
      <c r="W397" s="147"/>
    </row>
    <row r="398" spans="1:23" ht="15" customHeight="1" x14ac:dyDescent="0.2">
      <c r="A398" s="38">
        <v>24122</v>
      </c>
      <c r="B398" s="130" t="s">
        <v>316</v>
      </c>
      <c r="C398" s="134" t="s">
        <v>484</v>
      </c>
      <c r="D398" s="46">
        <v>43073</v>
      </c>
      <c r="E398" s="17">
        <v>3.5</v>
      </c>
      <c r="F398" s="18" t="s">
        <v>81</v>
      </c>
      <c r="G398" s="19" t="s">
        <v>80</v>
      </c>
      <c r="H398" s="19" t="s">
        <v>81</v>
      </c>
      <c r="I398" s="19" t="s">
        <v>82</v>
      </c>
      <c r="J398" s="54">
        <v>116.44</v>
      </c>
      <c r="K398" s="55">
        <v>17.02</v>
      </c>
      <c r="L398" s="57">
        <v>48.54</v>
      </c>
      <c r="N398" s="51">
        <v>1</v>
      </c>
      <c r="O398" s="51">
        <v>1.0900000000000001</v>
      </c>
      <c r="Q398" s="51">
        <v>0</v>
      </c>
      <c r="R398" s="58">
        <v>0</v>
      </c>
      <c r="T398" s="22">
        <v>182</v>
      </c>
      <c r="U398" s="77">
        <v>182</v>
      </c>
      <c r="V398" s="147">
        <f t="shared" si="6"/>
        <v>182</v>
      </c>
      <c r="W398" s="147"/>
    </row>
    <row r="399" spans="1:23" ht="15" customHeight="1" x14ac:dyDescent="0.2">
      <c r="A399" s="38">
        <v>24122</v>
      </c>
      <c r="B399" s="130" t="s">
        <v>316</v>
      </c>
      <c r="C399" s="134" t="s">
        <v>479</v>
      </c>
      <c r="D399" s="46">
        <v>43073</v>
      </c>
      <c r="E399" s="17">
        <v>3.5</v>
      </c>
      <c r="F399" s="18" t="s">
        <v>81</v>
      </c>
      <c r="G399" s="19" t="s">
        <v>80</v>
      </c>
      <c r="H399" s="19" t="s">
        <v>81</v>
      </c>
      <c r="I399" s="19" t="s">
        <v>82</v>
      </c>
      <c r="J399" s="54">
        <v>107.24</v>
      </c>
      <c r="K399" s="55">
        <v>17.02</v>
      </c>
      <c r="L399" s="57">
        <v>57.74</v>
      </c>
      <c r="N399" s="51">
        <v>1</v>
      </c>
      <c r="O399" s="51">
        <v>1.0900000000000001</v>
      </c>
      <c r="Q399" s="51">
        <v>0</v>
      </c>
      <c r="R399" s="58">
        <v>0</v>
      </c>
      <c r="T399" s="22">
        <v>182</v>
      </c>
      <c r="U399" s="77">
        <v>182</v>
      </c>
      <c r="V399" s="147">
        <f t="shared" si="6"/>
        <v>182</v>
      </c>
      <c r="W399" s="147"/>
    </row>
    <row r="400" spans="1:23" ht="16.5" customHeight="1" x14ac:dyDescent="0.2">
      <c r="A400" s="38">
        <v>29212</v>
      </c>
      <c r="B400" s="97" t="s">
        <v>317</v>
      </c>
      <c r="C400" s="97" t="s">
        <v>485</v>
      </c>
      <c r="D400" s="46">
        <v>42858</v>
      </c>
      <c r="E400" s="17">
        <v>3</v>
      </c>
      <c r="F400" s="18" t="s">
        <v>81</v>
      </c>
      <c r="G400" s="19" t="s">
        <v>80</v>
      </c>
      <c r="H400" s="19" t="s">
        <v>81</v>
      </c>
      <c r="I400" s="19" t="s">
        <v>165</v>
      </c>
      <c r="J400" s="54">
        <v>99.61</v>
      </c>
      <c r="K400" s="55">
        <v>17.600000000000001</v>
      </c>
      <c r="L400" s="57">
        <v>38.78</v>
      </c>
      <c r="N400" s="51">
        <v>2</v>
      </c>
      <c r="O400" s="51">
        <v>2</v>
      </c>
      <c r="Q400" s="51">
        <v>2</v>
      </c>
      <c r="R400" s="58">
        <v>2</v>
      </c>
      <c r="T400" s="22">
        <v>156</v>
      </c>
      <c r="U400" s="77">
        <v>156</v>
      </c>
      <c r="V400" s="147">
        <f t="shared" si="6"/>
        <v>155.99</v>
      </c>
      <c r="W400" s="147"/>
    </row>
    <row r="401" spans="1:23" ht="16.5" customHeight="1" x14ac:dyDescent="0.2">
      <c r="A401" s="38">
        <v>29212</v>
      </c>
      <c r="B401" s="97" t="s">
        <v>317</v>
      </c>
      <c r="C401" s="97" t="s">
        <v>486</v>
      </c>
      <c r="D401" s="46">
        <v>42858</v>
      </c>
      <c r="E401" s="17">
        <v>3</v>
      </c>
      <c r="F401" s="18" t="s">
        <v>81</v>
      </c>
      <c r="G401" s="19" t="s">
        <v>80</v>
      </c>
      <c r="H401" s="19" t="s">
        <v>81</v>
      </c>
      <c r="I401" s="19" t="s">
        <v>165</v>
      </c>
      <c r="J401" s="54">
        <v>96.33</v>
      </c>
      <c r="K401" s="55">
        <v>17.600000000000001</v>
      </c>
      <c r="L401" s="57">
        <v>42.07</v>
      </c>
      <c r="N401" s="51">
        <v>2</v>
      </c>
      <c r="O401" s="51">
        <v>2</v>
      </c>
      <c r="Q401" s="51">
        <v>2</v>
      </c>
      <c r="R401" s="58">
        <v>2</v>
      </c>
      <c r="T401" s="22">
        <v>156</v>
      </c>
      <c r="U401" s="77">
        <v>156</v>
      </c>
      <c r="V401" s="147">
        <f t="shared" si="6"/>
        <v>156</v>
      </c>
      <c r="W401" s="147"/>
    </row>
    <row r="402" spans="1:23" ht="16" x14ac:dyDescent="0.2">
      <c r="A402" s="38">
        <v>62102</v>
      </c>
      <c r="B402" s="97" t="s">
        <v>55</v>
      </c>
      <c r="C402" s="97"/>
      <c r="D402" s="42">
        <v>38184</v>
      </c>
      <c r="E402" s="17">
        <v>2</v>
      </c>
      <c r="F402" s="18" t="s">
        <v>81</v>
      </c>
      <c r="G402" s="19" t="s">
        <v>81</v>
      </c>
      <c r="H402" s="19" t="s">
        <v>81</v>
      </c>
      <c r="I402" s="19" t="s">
        <v>82</v>
      </c>
      <c r="J402" s="54">
        <v>48.66</v>
      </c>
      <c r="K402" s="55">
        <v>55.34</v>
      </c>
      <c r="L402" s="57">
        <v>0</v>
      </c>
      <c r="Q402" s="51">
        <v>2.2000000000000002</v>
      </c>
      <c r="T402" s="22">
        <v>104</v>
      </c>
      <c r="U402" s="77">
        <v>104</v>
      </c>
      <c r="V402" s="147">
        <f t="shared" si="6"/>
        <v>104</v>
      </c>
      <c r="W402" s="147"/>
    </row>
    <row r="403" spans="1:23" ht="16" x14ac:dyDescent="0.2">
      <c r="A403" s="38">
        <v>62102</v>
      </c>
      <c r="B403" s="97" t="s">
        <v>55</v>
      </c>
      <c r="C403" s="97"/>
      <c r="D403" s="42">
        <v>42807</v>
      </c>
      <c r="E403" s="17">
        <v>2</v>
      </c>
      <c r="F403" s="18" t="s">
        <v>81</v>
      </c>
      <c r="G403" s="19" t="s">
        <v>81</v>
      </c>
      <c r="H403" s="19" t="s">
        <v>81</v>
      </c>
      <c r="I403" s="19" t="s">
        <v>82</v>
      </c>
      <c r="J403" s="54">
        <v>33.450000000000003</v>
      </c>
      <c r="K403" s="55">
        <v>64.78</v>
      </c>
      <c r="L403" s="57">
        <v>5.77</v>
      </c>
      <c r="N403" s="51">
        <v>0</v>
      </c>
      <c r="Q403" s="51">
        <v>1</v>
      </c>
      <c r="T403" s="22">
        <v>104</v>
      </c>
      <c r="U403" s="77">
        <v>104</v>
      </c>
      <c r="V403" s="147">
        <f t="shared" si="6"/>
        <v>104</v>
      </c>
      <c r="W403" s="147"/>
    </row>
    <row r="404" spans="1:23" ht="16" x14ac:dyDescent="0.2">
      <c r="A404" s="38">
        <v>31212</v>
      </c>
      <c r="B404" s="97" t="s">
        <v>318</v>
      </c>
      <c r="C404" s="97" t="s">
        <v>487</v>
      </c>
      <c r="D404" s="46">
        <v>40328</v>
      </c>
      <c r="E404" s="17">
        <v>3</v>
      </c>
      <c r="F404" s="18" t="s">
        <v>81</v>
      </c>
      <c r="G404" s="19" t="s">
        <v>80</v>
      </c>
      <c r="H404" s="19" t="s">
        <v>81</v>
      </c>
      <c r="I404" s="19" t="s">
        <v>133</v>
      </c>
      <c r="J404" s="54">
        <v>132.78</v>
      </c>
      <c r="K404" s="55">
        <v>10.79</v>
      </c>
      <c r="L404" s="57">
        <v>12.43</v>
      </c>
      <c r="N404" s="51">
        <v>0</v>
      </c>
      <c r="O404" s="51">
        <v>0</v>
      </c>
      <c r="Q404" s="51">
        <v>0</v>
      </c>
      <c r="R404" s="58">
        <v>4.5</v>
      </c>
      <c r="T404" s="22">
        <v>156</v>
      </c>
      <c r="U404" s="77">
        <v>156</v>
      </c>
      <c r="V404" s="147">
        <f t="shared" si="6"/>
        <v>156</v>
      </c>
      <c r="W404" s="147"/>
    </row>
    <row r="405" spans="1:23" ht="16" x14ac:dyDescent="0.2">
      <c r="A405" s="38">
        <v>31212</v>
      </c>
      <c r="B405" s="97" t="s">
        <v>318</v>
      </c>
      <c r="C405" s="97" t="s">
        <v>488</v>
      </c>
      <c r="D405" s="46">
        <v>40328</v>
      </c>
      <c r="E405" s="17">
        <v>3</v>
      </c>
      <c r="F405" s="18" t="s">
        <v>81</v>
      </c>
      <c r="G405" s="19" t="s">
        <v>80</v>
      </c>
      <c r="H405" s="19" t="s">
        <v>81</v>
      </c>
      <c r="I405" s="19" t="s">
        <v>133</v>
      </c>
      <c r="J405" s="54">
        <v>125.78</v>
      </c>
      <c r="K405" s="55">
        <v>10.79</v>
      </c>
      <c r="L405" s="57">
        <v>19.43</v>
      </c>
      <c r="N405" s="51">
        <v>0</v>
      </c>
      <c r="O405" s="51">
        <v>0</v>
      </c>
      <c r="Q405" s="51">
        <v>0</v>
      </c>
      <c r="R405" s="58">
        <v>4.5</v>
      </c>
      <c r="T405" s="22">
        <v>156</v>
      </c>
      <c r="U405" s="77">
        <v>156</v>
      </c>
      <c r="V405" s="147">
        <f t="shared" si="6"/>
        <v>156</v>
      </c>
      <c r="W405" s="147"/>
    </row>
    <row r="406" spans="1:23" x14ac:dyDescent="0.2">
      <c r="A406" s="38">
        <v>73282</v>
      </c>
      <c r="B406" s="129" t="s">
        <v>319</v>
      </c>
      <c r="C406" s="136" t="s">
        <v>489</v>
      </c>
      <c r="D406" s="47">
        <v>36299</v>
      </c>
      <c r="E406" s="17">
        <v>3</v>
      </c>
      <c r="F406" s="18" t="s">
        <v>81</v>
      </c>
      <c r="G406" s="19" t="s">
        <v>80</v>
      </c>
      <c r="H406" s="19" t="s">
        <v>81</v>
      </c>
      <c r="I406" s="19" t="s">
        <v>132</v>
      </c>
      <c r="J406" s="54">
        <v>75.91</v>
      </c>
      <c r="K406" s="55">
        <v>80.09</v>
      </c>
      <c r="L406" s="57">
        <v>0</v>
      </c>
      <c r="Q406" s="51">
        <v>7.1</v>
      </c>
      <c r="T406" s="22">
        <v>156</v>
      </c>
      <c r="V406" s="147">
        <f t="shared" si="6"/>
        <v>156</v>
      </c>
      <c r="W406" s="147"/>
    </row>
    <row r="407" spans="1:23" ht="16" x14ac:dyDescent="0.2">
      <c r="A407" s="38">
        <v>73202</v>
      </c>
      <c r="B407" s="97" t="s">
        <v>319</v>
      </c>
      <c r="C407" s="97" t="s">
        <v>490</v>
      </c>
      <c r="D407" s="42">
        <v>36299</v>
      </c>
      <c r="E407" s="17">
        <v>3</v>
      </c>
      <c r="F407" s="18" t="s">
        <v>81</v>
      </c>
      <c r="G407" s="19" t="s">
        <v>80</v>
      </c>
      <c r="H407" s="19" t="s">
        <v>81</v>
      </c>
      <c r="I407" s="19" t="s">
        <v>132</v>
      </c>
      <c r="J407" s="54">
        <v>75.91</v>
      </c>
      <c r="K407" s="55">
        <v>80.09</v>
      </c>
      <c r="L407" s="57">
        <v>0</v>
      </c>
      <c r="O407" s="51">
        <v>0</v>
      </c>
      <c r="Q407" s="51">
        <v>7.1</v>
      </c>
      <c r="R407" s="58">
        <v>0</v>
      </c>
      <c r="T407" s="22">
        <v>156</v>
      </c>
      <c r="U407" s="77">
        <v>156</v>
      </c>
      <c r="V407" s="147">
        <f t="shared" si="6"/>
        <v>156</v>
      </c>
      <c r="W407" s="147"/>
    </row>
    <row r="408" spans="1:23" ht="16" x14ac:dyDescent="0.2">
      <c r="A408" s="38">
        <v>32262</v>
      </c>
      <c r="B408" s="97" t="s">
        <v>320</v>
      </c>
      <c r="C408" s="97"/>
      <c r="D408" s="42">
        <v>38133</v>
      </c>
      <c r="E408" s="17">
        <v>3</v>
      </c>
      <c r="F408" s="18" t="s">
        <v>80</v>
      </c>
      <c r="G408" s="19" t="s">
        <v>81</v>
      </c>
      <c r="H408" s="19" t="s">
        <v>81</v>
      </c>
      <c r="I408" s="19" t="s">
        <v>133</v>
      </c>
      <c r="J408" s="54">
        <v>86.54</v>
      </c>
      <c r="K408" s="55">
        <v>14.47</v>
      </c>
      <c r="L408" s="57">
        <v>54.99</v>
      </c>
      <c r="N408" s="51">
        <v>0</v>
      </c>
      <c r="Q408" s="51">
        <v>1</v>
      </c>
      <c r="T408" s="22">
        <v>156</v>
      </c>
      <c r="U408" s="77">
        <v>156</v>
      </c>
      <c r="V408" s="147">
        <f t="shared" si="6"/>
        <v>156</v>
      </c>
      <c r="W408" s="147"/>
    </row>
    <row r="409" spans="1:23" ht="16" x14ac:dyDescent="0.2">
      <c r="A409" s="38">
        <v>53132</v>
      </c>
      <c r="B409" s="97" t="s">
        <v>321</v>
      </c>
      <c r="C409" s="97"/>
      <c r="D409" s="42">
        <v>42146</v>
      </c>
      <c r="E409" s="17">
        <v>3</v>
      </c>
      <c r="F409" s="18" t="s">
        <v>80</v>
      </c>
      <c r="G409" s="19" t="s">
        <v>81</v>
      </c>
      <c r="H409" s="19" t="s">
        <v>81</v>
      </c>
      <c r="I409" s="19" t="s">
        <v>82</v>
      </c>
      <c r="J409" s="54">
        <v>66.2</v>
      </c>
      <c r="K409" s="55">
        <v>11.14</v>
      </c>
      <c r="L409" s="57">
        <v>78.66</v>
      </c>
      <c r="N409" s="51">
        <v>0.8</v>
      </c>
      <c r="O409" s="51">
        <v>1.6</v>
      </c>
      <c r="Q409" s="51">
        <v>3.3</v>
      </c>
      <c r="R409" s="58">
        <v>1.67</v>
      </c>
      <c r="T409" s="22">
        <v>156</v>
      </c>
      <c r="U409" s="77">
        <v>156</v>
      </c>
      <c r="V409" s="147">
        <f t="shared" si="6"/>
        <v>156</v>
      </c>
      <c r="W409" s="147"/>
    </row>
    <row r="410" spans="1:23" ht="16" x14ac:dyDescent="0.2">
      <c r="A410" s="38">
        <v>41422</v>
      </c>
      <c r="B410" s="97" t="s">
        <v>322</v>
      </c>
      <c r="C410" s="97" t="s">
        <v>491</v>
      </c>
      <c r="D410" s="46">
        <v>41450</v>
      </c>
      <c r="E410" s="17">
        <v>3.5</v>
      </c>
      <c r="F410" s="18" t="s">
        <v>81</v>
      </c>
      <c r="G410" s="19" t="s">
        <v>80</v>
      </c>
      <c r="H410" s="19" t="s">
        <v>81</v>
      </c>
      <c r="I410" s="19" t="s">
        <v>82</v>
      </c>
      <c r="J410" s="54">
        <v>106.49</v>
      </c>
      <c r="K410" s="55">
        <v>4.33</v>
      </c>
      <c r="L410" s="57">
        <v>71.180000000000007</v>
      </c>
      <c r="N410" s="51">
        <v>0</v>
      </c>
      <c r="O410" s="51">
        <v>1.33</v>
      </c>
      <c r="Q410" s="51">
        <v>0</v>
      </c>
      <c r="R410" s="58">
        <v>1.33</v>
      </c>
      <c r="T410" s="22">
        <v>182</v>
      </c>
      <c r="U410" s="77">
        <v>182</v>
      </c>
      <c r="V410" s="147">
        <f t="shared" si="6"/>
        <v>182</v>
      </c>
      <c r="W410" s="147"/>
    </row>
    <row r="411" spans="1:23" ht="16" x14ac:dyDescent="0.2">
      <c r="A411" s="38">
        <v>41422</v>
      </c>
      <c r="B411" s="97" t="s">
        <v>322</v>
      </c>
      <c r="C411" s="97" t="s">
        <v>492</v>
      </c>
      <c r="D411" s="46">
        <v>41450</v>
      </c>
      <c r="E411" s="17">
        <v>3.5</v>
      </c>
      <c r="F411" s="18" t="s">
        <v>81</v>
      </c>
      <c r="G411" s="19" t="s">
        <v>80</v>
      </c>
      <c r="H411" s="19" t="s">
        <v>81</v>
      </c>
      <c r="I411" s="19" t="s">
        <v>82</v>
      </c>
      <c r="J411" s="54">
        <v>119.96</v>
      </c>
      <c r="K411" s="55">
        <v>4.33</v>
      </c>
      <c r="L411" s="57">
        <v>57.71</v>
      </c>
      <c r="N411" s="51">
        <v>0</v>
      </c>
      <c r="O411" s="51">
        <v>1.33</v>
      </c>
      <c r="Q411" s="51">
        <v>0</v>
      </c>
      <c r="R411" s="58">
        <v>1.33</v>
      </c>
      <c r="T411" s="22">
        <v>182</v>
      </c>
      <c r="U411" s="77">
        <v>182</v>
      </c>
      <c r="V411" s="147">
        <f t="shared" si="6"/>
        <v>182</v>
      </c>
      <c r="W411" s="147"/>
    </row>
    <row r="412" spans="1:23" ht="16" x14ac:dyDescent="0.2">
      <c r="A412" s="38">
        <v>41422</v>
      </c>
      <c r="B412" s="97" t="s">
        <v>322</v>
      </c>
      <c r="C412" s="97" t="s">
        <v>493</v>
      </c>
      <c r="D412" s="46">
        <v>41450</v>
      </c>
      <c r="E412" s="17">
        <v>3.5</v>
      </c>
      <c r="F412" s="18" t="s">
        <v>81</v>
      </c>
      <c r="G412" s="19" t="s">
        <v>80</v>
      </c>
      <c r="H412" s="19" t="s">
        <v>81</v>
      </c>
      <c r="I412" s="19" t="s">
        <v>82</v>
      </c>
      <c r="J412" s="54">
        <v>107.74</v>
      </c>
      <c r="K412" s="55">
        <v>10.33</v>
      </c>
      <c r="L412" s="57">
        <v>63.93</v>
      </c>
      <c r="N412" s="51">
        <v>0</v>
      </c>
      <c r="O412" s="51">
        <v>1.33</v>
      </c>
      <c r="Q412" s="51">
        <v>0</v>
      </c>
      <c r="R412" s="58">
        <v>1.33</v>
      </c>
      <c r="T412" s="22">
        <v>182</v>
      </c>
      <c r="U412" s="77">
        <v>182</v>
      </c>
      <c r="V412" s="147">
        <f t="shared" si="6"/>
        <v>182</v>
      </c>
      <c r="W412" s="147"/>
    </row>
    <row r="413" spans="1:23" ht="16" x14ac:dyDescent="0.2">
      <c r="A413" s="38">
        <v>41422</v>
      </c>
      <c r="B413" s="97" t="s">
        <v>322</v>
      </c>
      <c r="C413" s="97" t="s">
        <v>494</v>
      </c>
      <c r="D413" s="46">
        <v>41450</v>
      </c>
      <c r="E413" s="17">
        <v>3.5</v>
      </c>
      <c r="F413" s="18" t="s">
        <v>81</v>
      </c>
      <c r="G413" s="19" t="s">
        <v>80</v>
      </c>
      <c r="H413" s="19" t="s">
        <v>81</v>
      </c>
      <c r="I413" s="19" t="s">
        <v>82</v>
      </c>
      <c r="J413" s="54">
        <v>115.66</v>
      </c>
      <c r="K413" s="55">
        <v>6.33</v>
      </c>
      <c r="L413" s="57">
        <v>60</v>
      </c>
      <c r="N413" s="51">
        <v>0</v>
      </c>
      <c r="O413" s="51">
        <v>1.33</v>
      </c>
      <c r="Q413" s="51">
        <v>0</v>
      </c>
      <c r="R413" s="58">
        <v>1.33</v>
      </c>
      <c r="T413" s="22">
        <v>182</v>
      </c>
      <c r="U413" s="77">
        <v>182</v>
      </c>
      <c r="V413" s="147">
        <f t="shared" si="6"/>
        <v>181.99</v>
      </c>
      <c r="W413" s="147"/>
    </row>
    <row r="414" spans="1:23" ht="16" x14ac:dyDescent="0.2">
      <c r="A414" s="38">
        <v>24522</v>
      </c>
      <c r="B414" s="97" t="s">
        <v>323</v>
      </c>
      <c r="C414" s="97"/>
      <c r="D414" s="42">
        <v>39286</v>
      </c>
      <c r="E414" s="17">
        <v>3.5</v>
      </c>
      <c r="F414" s="18" t="s">
        <v>81</v>
      </c>
      <c r="G414" s="19" t="s">
        <v>81</v>
      </c>
      <c r="H414" s="19" t="s">
        <v>81</v>
      </c>
      <c r="I414" s="19" t="s">
        <v>82</v>
      </c>
      <c r="J414" s="54">
        <v>56.04</v>
      </c>
      <c r="K414" s="55">
        <v>83.37</v>
      </c>
      <c r="L414" s="57">
        <v>42.59</v>
      </c>
      <c r="N414" s="51">
        <v>1.2</v>
      </c>
      <c r="O414" s="51">
        <v>1.06</v>
      </c>
      <c r="R414" s="58">
        <v>5.03</v>
      </c>
      <c r="T414" s="22">
        <v>182</v>
      </c>
      <c r="U414" s="77">
        <v>182</v>
      </c>
      <c r="V414" s="147">
        <f t="shared" si="6"/>
        <v>182</v>
      </c>
      <c r="W414" s="147"/>
    </row>
    <row r="415" spans="1:23" ht="16" x14ac:dyDescent="0.2">
      <c r="A415" s="38">
        <v>24522</v>
      </c>
      <c r="B415" s="97" t="s">
        <v>323</v>
      </c>
      <c r="C415" s="97"/>
      <c r="D415" s="42">
        <v>43279</v>
      </c>
      <c r="E415" s="17">
        <v>3.5</v>
      </c>
      <c r="F415" s="18" t="s">
        <v>81</v>
      </c>
      <c r="G415" s="19" t="s">
        <v>81</v>
      </c>
      <c r="H415" s="19" t="s">
        <v>81</v>
      </c>
      <c r="I415" s="19" t="s">
        <v>82</v>
      </c>
      <c r="J415" s="54">
        <v>54.4</v>
      </c>
      <c r="K415" s="55">
        <v>85.37</v>
      </c>
      <c r="L415" s="57">
        <v>42.23</v>
      </c>
      <c r="N415" s="51">
        <v>1.325</v>
      </c>
      <c r="O415" s="51">
        <v>0.41</v>
      </c>
      <c r="Q415" s="51">
        <v>0</v>
      </c>
      <c r="R415" s="58">
        <v>5.0599999999999996</v>
      </c>
      <c r="T415" s="22">
        <v>182</v>
      </c>
      <c r="U415" s="77">
        <v>182</v>
      </c>
      <c r="V415" s="147">
        <f t="shared" si="6"/>
        <v>182</v>
      </c>
      <c r="W415" s="147"/>
    </row>
    <row r="416" spans="1:23" ht="16" x14ac:dyDescent="0.2">
      <c r="A416" s="38">
        <v>11602</v>
      </c>
      <c r="B416" s="97" t="s">
        <v>324</v>
      </c>
      <c r="C416" s="97"/>
      <c r="D416" s="42">
        <v>35464</v>
      </c>
      <c r="E416" s="17">
        <v>3</v>
      </c>
      <c r="F416" s="18" t="s">
        <v>80</v>
      </c>
      <c r="G416" s="19" t="s">
        <v>81</v>
      </c>
      <c r="H416" s="19" t="s">
        <v>81</v>
      </c>
      <c r="I416" s="19" t="s">
        <v>135</v>
      </c>
      <c r="J416" s="54">
        <v>74.349999999999994</v>
      </c>
      <c r="K416" s="55">
        <v>29.16</v>
      </c>
      <c r="L416" s="57">
        <v>52.49</v>
      </c>
      <c r="N416" s="51">
        <v>0</v>
      </c>
      <c r="O416" s="51">
        <v>0</v>
      </c>
      <c r="Q416" s="51">
        <v>0</v>
      </c>
      <c r="R416" s="58">
        <v>0</v>
      </c>
      <c r="T416" s="22">
        <v>156</v>
      </c>
      <c r="U416" s="77">
        <v>156</v>
      </c>
      <c r="V416" s="147">
        <f t="shared" si="6"/>
        <v>156</v>
      </c>
      <c r="W416" s="147"/>
    </row>
    <row r="417" spans="1:23" ht="15" customHeight="1" x14ac:dyDescent="0.2">
      <c r="A417" s="38">
        <v>33312</v>
      </c>
      <c r="B417" s="97" t="s">
        <v>325</v>
      </c>
      <c r="C417" s="97"/>
      <c r="D417" s="42">
        <v>36313</v>
      </c>
      <c r="E417" s="17">
        <v>3</v>
      </c>
      <c r="F417" s="18" t="s">
        <v>80</v>
      </c>
      <c r="G417" s="19" t="s">
        <v>81</v>
      </c>
      <c r="H417" s="19" t="s">
        <v>81</v>
      </c>
      <c r="I417" s="19" t="s">
        <v>127</v>
      </c>
      <c r="J417" s="54">
        <v>37.28</v>
      </c>
      <c r="K417" s="55">
        <v>5.83</v>
      </c>
      <c r="L417" s="57">
        <v>112.89</v>
      </c>
      <c r="N417" s="51">
        <v>0</v>
      </c>
      <c r="O417" s="51">
        <v>0</v>
      </c>
      <c r="Q417" s="51">
        <v>0</v>
      </c>
      <c r="R417" s="58">
        <v>0</v>
      </c>
      <c r="T417" s="22">
        <v>156</v>
      </c>
      <c r="U417" s="77">
        <v>156</v>
      </c>
      <c r="V417" s="147">
        <f t="shared" si="6"/>
        <v>156</v>
      </c>
      <c r="W417" s="147"/>
    </row>
    <row r="418" spans="1:23" ht="15" customHeight="1" x14ac:dyDescent="0.2">
      <c r="A418" s="38">
        <v>81112</v>
      </c>
      <c r="B418" s="97" t="s">
        <v>326</v>
      </c>
      <c r="C418" s="97"/>
      <c r="D418" s="42">
        <v>37076</v>
      </c>
      <c r="E418" s="17">
        <v>3</v>
      </c>
      <c r="F418" s="18" t="s">
        <v>80</v>
      </c>
      <c r="G418" s="19" t="s">
        <v>81</v>
      </c>
      <c r="H418" s="19" t="s">
        <v>81</v>
      </c>
      <c r="I418" s="19" t="s">
        <v>253</v>
      </c>
      <c r="J418" s="54">
        <v>68.34</v>
      </c>
      <c r="K418" s="55">
        <v>73</v>
      </c>
      <c r="L418" s="57">
        <v>14.66</v>
      </c>
      <c r="N418" s="51">
        <v>3.46</v>
      </c>
      <c r="O418" s="51">
        <v>3.29</v>
      </c>
      <c r="Q418" s="51">
        <v>4.76</v>
      </c>
      <c r="R418" s="58">
        <v>0</v>
      </c>
      <c r="U418" s="77">
        <v>156</v>
      </c>
      <c r="V418" s="147">
        <f t="shared" si="6"/>
        <v>156</v>
      </c>
      <c r="W418" s="147"/>
    </row>
    <row r="419" spans="1:23" ht="15" customHeight="1" x14ac:dyDescent="0.2">
      <c r="A419" s="38">
        <v>81112</v>
      </c>
      <c r="B419" s="97" t="s">
        <v>326</v>
      </c>
      <c r="C419" s="97"/>
      <c r="D419" s="42">
        <v>44636</v>
      </c>
      <c r="E419" s="17">
        <v>3</v>
      </c>
      <c r="F419" s="18" t="s">
        <v>80</v>
      </c>
      <c r="G419" s="19" t="s">
        <v>81</v>
      </c>
      <c r="H419" s="19" t="s">
        <v>81</v>
      </c>
      <c r="I419" s="19" t="s">
        <v>253</v>
      </c>
      <c r="J419" s="54">
        <v>84.91</v>
      </c>
      <c r="K419" s="55">
        <v>46.92</v>
      </c>
      <c r="L419" s="57">
        <v>24.17</v>
      </c>
      <c r="N419" s="51">
        <v>3.2</v>
      </c>
      <c r="O419" s="51">
        <v>3.22</v>
      </c>
      <c r="Q419" s="51">
        <v>1.1000000000000001</v>
      </c>
      <c r="R419" s="58">
        <v>0</v>
      </c>
      <c r="T419" s="22">
        <v>156</v>
      </c>
      <c r="U419" s="77">
        <v>156</v>
      </c>
      <c r="V419" s="147">
        <f t="shared" si="6"/>
        <v>156</v>
      </c>
      <c r="W419" s="147"/>
    </row>
    <row r="420" spans="1:23" ht="16" x14ac:dyDescent="0.2">
      <c r="A420" s="38">
        <v>82542</v>
      </c>
      <c r="B420" s="97" t="s">
        <v>327</v>
      </c>
      <c r="C420" s="97"/>
      <c r="D420" s="42">
        <v>35775</v>
      </c>
      <c r="E420" s="17">
        <v>3.5</v>
      </c>
      <c r="F420" s="18" t="s">
        <v>80</v>
      </c>
      <c r="G420" s="19" t="s">
        <v>81</v>
      </c>
      <c r="H420" s="19" t="s">
        <v>81</v>
      </c>
      <c r="I420" s="19" t="s">
        <v>165</v>
      </c>
      <c r="J420" s="54">
        <v>71.33</v>
      </c>
      <c r="K420" s="55">
        <v>4.75</v>
      </c>
      <c r="L420" s="57">
        <v>105.92</v>
      </c>
      <c r="O420" s="51">
        <v>0</v>
      </c>
      <c r="R420" s="58">
        <v>0</v>
      </c>
      <c r="T420" s="22">
        <v>182</v>
      </c>
      <c r="U420" s="77">
        <v>182</v>
      </c>
      <c r="V420" s="147">
        <f t="shared" si="6"/>
        <v>182</v>
      </c>
      <c r="W420" s="147"/>
    </row>
    <row r="421" spans="1:23" ht="16" x14ac:dyDescent="0.2">
      <c r="A421" s="38">
        <v>82542</v>
      </c>
      <c r="B421" s="97" t="s">
        <v>327</v>
      </c>
      <c r="C421" s="97"/>
      <c r="D421" s="42">
        <v>44643</v>
      </c>
      <c r="E421" s="17">
        <v>3.5</v>
      </c>
      <c r="F421" s="18" t="s">
        <v>80</v>
      </c>
      <c r="G421" s="19" t="s">
        <v>81</v>
      </c>
      <c r="H421" s="19" t="s">
        <v>81</v>
      </c>
      <c r="I421" s="19" t="s">
        <v>165</v>
      </c>
      <c r="J421" s="54">
        <v>88.77</v>
      </c>
      <c r="K421" s="55">
        <v>18.329999999999998</v>
      </c>
      <c r="L421" s="57">
        <v>74.900000000000006</v>
      </c>
      <c r="N421" s="51">
        <v>0</v>
      </c>
      <c r="O421" s="51">
        <v>0</v>
      </c>
      <c r="Q421" s="51">
        <v>0</v>
      </c>
      <c r="R421" s="58">
        <v>0</v>
      </c>
      <c r="T421" s="22">
        <v>182</v>
      </c>
      <c r="U421" s="77">
        <v>182</v>
      </c>
      <c r="V421" s="147">
        <f t="shared" si="6"/>
        <v>182</v>
      </c>
      <c r="W421" s="147"/>
    </row>
    <row r="422" spans="1:23" ht="16" x14ac:dyDescent="0.2">
      <c r="A422" s="38">
        <v>24232</v>
      </c>
      <c r="B422" s="97" t="s">
        <v>328</v>
      </c>
      <c r="C422" s="97"/>
      <c r="D422" s="42">
        <v>39286</v>
      </c>
      <c r="E422" s="17">
        <v>3.5</v>
      </c>
      <c r="F422" s="18" t="s">
        <v>81</v>
      </c>
      <c r="G422" s="19" t="s">
        <v>81</v>
      </c>
      <c r="H422" s="19" t="s">
        <v>81</v>
      </c>
      <c r="I422" s="19" t="s">
        <v>82</v>
      </c>
      <c r="J422" s="54">
        <v>75.319999999999993</v>
      </c>
      <c r="K422" s="55">
        <v>66.78</v>
      </c>
      <c r="L422" s="57">
        <v>39.9</v>
      </c>
      <c r="N422" s="51">
        <v>3.2</v>
      </c>
      <c r="Q422" s="51">
        <v>1.3</v>
      </c>
      <c r="U422" s="77">
        <v>182</v>
      </c>
      <c r="V422" s="147">
        <f t="shared" si="6"/>
        <v>182</v>
      </c>
      <c r="W422" s="147"/>
    </row>
    <row r="423" spans="1:23" ht="16" x14ac:dyDescent="0.2">
      <c r="A423" s="38">
        <v>24232</v>
      </c>
      <c r="B423" s="97" t="s">
        <v>328</v>
      </c>
      <c r="C423" s="97"/>
      <c r="D423" s="42">
        <v>43279</v>
      </c>
      <c r="E423" s="17">
        <v>3.5</v>
      </c>
      <c r="F423" s="18" t="s">
        <v>81</v>
      </c>
      <c r="G423" s="19" t="s">
        <v>81</v>
      </c>
      <c r="H423" s="19" t="s">
        <v>81</v>
      </c>
      <c r="I423" s="19" t="s">
        <v>82</v>
      </c>
      <c r="J423" s="54">
        <v>76.16</v>
      </c>
      <c r="K423" s="55">
        <v>58</v>
      </c>
      <c r="L423" s="57">
        <v>47.84</v>
      </c>
      <c r="N423" s="51">
        <v>3.2250000000000001</v>
      </c>
      <c r="Q423" s="51">
        <v>0</v>
      </c>
      <c r="T423" s="22">
        <v>182</v>
      </c>
      <c r="U423" s="77">
        <v>182</v>
      </c>
      <c r="V423" s="147">
        <f t="shared" si="6"/>
        <v>182</v>
      </c>
      <c r="W423" s="147"/>
    </row>
    <row r="424" spans="1:23" ht="16" x14ac:dyDescent="0.2">
      <c r="A424" s="38">
        <v>33322</v>
      </c>
      <c r="B424" s="97" t="s">
        <v>329</v>
      </c>
      <c r="C424" s="97"/>
      <c r="D424" s="42">
        <v>36313</v>
      </c>
      <c r="E424" s="17">
        <v>3</v>
      </c>
      <c r="F424" s="18" t="s">
        <v>80</v>
      </c>
      <c r="G424" s="19" t="s">
        <v>81</v>
      </c>
      <c r="H424" s="19" t="s">
        <v>81</v>
      </c>
      <c r="I424" s="19" t="s">
        <v>127</v>
      </c>
      <c r="J424" s="54">
        <v>28.4</v>
      </c>
      <c r="K424" s="55">
        <v>5.8</v>
      </c>
      <c r="L424" s="57">
        <v>121.8</v>
      </c>
      <c r="N424" s="51">
        <v>0</v>
      </c>
      <c r="O424" s="51">
        <v>0</v>
      </c>
      <c r="Q424" s="51">
        <v>0</v>
      </c>
      <c r="R424" s="58">
        <v>0</v>
      </c>
      <c r="T424" s="22">
        <v>156</v>
      </c>
      <c r="U424" s="77">
        <v>156</v>
      </c>
      <c r="V424" s="147">
        <f t="shared" si="6"/>
        <v>156</v>
      </c>
      <c r="W424" s="147"/>
    </row>
    <row r="425" spans="1:23" s="16" customFormat="1" ht="16" x14ac:dyDescent="0.2">
      <c r="A425" s="40">
        <v>25252</v>
      </c>
      <c r="B425" s="131" t="s">
        <v>330</v>
      </c>
      <c r="C425" s="131" t="s">
        <v>495</v>
      </c>
      <c r="D425" s="46">
        <v>41803</v>
      </c>
      <c r="E425" s="17">
        <v>3.5</v>
      </c>
      <c r="F425" s="18" t="s">
        <v>81</v>
      </c>
      <c r="G425" s="19" t="s">
        <v>80</v>
      </c>
      <c r="H425" s="19" t="s">
        <v>81</v>
      </c>
      <c r="I425" s="19" t="s">
        <v>127</v>
      </c>
      <c r="J425" s="54">
        <v>101.06</v>
      </c>
      <c r="K425" s="55">
        <v>34.04</v>
      </c>
      <c r="L425" s="57">
        <v>46.9</v>
      </c>
      <c r="M425" s="51"/>
      <c r="N425" s="51">
        <v>1.3</v>
      </c>
      <c r="O425" s="51">
        <v>0</v>
      </c>
      <c r="P425" s="51"/>
      <c r="Q425" s="51">
        <v>0</v>
      </c>
      <c r="R425" s="58">
        <v>0</v>
      </c>
      <c r="S425" s="25"/>
      <c r="T425" s="22">
        <v>182</v>
      </c>
      <c r="U425" s="77">
        <v>182</v>
      </c>
      <c r="V425" s="147">
        <f t="shared" si="6"/>
        <v>182</v>
      </c>
      <c r="W425" s="147"/>
    </row>
    <row r="426" spans="1:23" ht="16" x14ac:dyDescent="0.2">
      <c r="A426" s="40">
        <v>25252</v>
      </c>
      <c r="B426" s="131" t="s">
        <v>330</v>
      </c>
      <c r="C426" s="131" t="s">
        <v>496</v>
      </c>
      <c r="D426" s="46">
        <v>41803</v>
      </c>
      <c r="E426" s="17">
        <v>3.5</v>
      </c>
      <c r="F426" s="18" t="s">
        <v>81</v>
      </c>
      <c r="G426" s="19" t="s">
        <v>80</v>
      </c>
      <c r="H426" s="19" t="s">
        <v>81</v>
      </c>
      <c r="I426" s="19" t="s">
        <v>127</v>
      </c>
      <c r="J426" s="54">
        <v>104.9</v>
      </c>
      <c r="K426" s="55">
        <v>22.12</v>
      </c>
      <c r="L426" s="57">
        <v>54.97</v>
      </c>
      <c r="N426" s="51">
        <v>1.3</v>
      </c>
      <c r="O426" s="51">
        <v>0</v>
      </c>
      <c r="Q426" s="51">
        <v>0</v>
      </c>
      <c r="R426" s="58">
        <v>0</v>
      </c>
      <c r="T426" s="22">
        <v>182</v>
      </c>
      <c r="U426" s="77">
        <v>182</v>
      </c>
      <c r="V426" s="147">
        <f t="shared" si="6"/>
        <v>181.99</v>
      </c>
      <c r="W426" s="147"/>
    </row>
    <row r="427" spans="1:23" ht="16" x14ac:dyDescent="0.2">
      <c r="A427" s="40">
        <v>25252</v>
      </c>
      <c r="B427" s="131" t="s">
        <v>330</v>
      </c>
      <c r="C427" s="131" t="s">
        <v>495</v>
      </c>
      <c r="D427" s="42">
        <v>39654</v>
      </c>
      <c r="E427" s="17">
        <v>3.5</v>
      </c>
      <c r="F427" s="18" t="s">
        <v>81</v>
      </c>
      <c r="G427" s="19" t="s">
        <v>80</v>
      </c>
      <c r="H427" s="19" t="s">
        <v>81</v>
      </c>
      <c r="I427" s="19" t="s">
        <v>127</v>
      </c>
      <c r="J427" s="54">
        <v>68.36</v>
      </c>
      <c r="K427" s="55">
        <v>27.61</v>
      </c>
      <c r="L427" s="57">
        <v>86.03</v>
      </c>
      <c r="N427" s="51">
        <v>0.7</v>
      </c>
      <c r="O427" s="51">
        <v>1.22</v>
      </c>
      <c r="Q427" s="51">
        <v>0</v>
      </c>
      <c r="R427" s="58">
        <v>0</v>
      </c>
      <c r="T427" s="22">
        <v>182</v>
      </c>
      <c r="U427" s="77">
        <v>182</v>
      </c>
      <c r="V427" s="147">
        <f t="shared" si="6"/>
        <v>182</v>
      </c>
      <c r="W427" s="147"/>
    </row>
    <row r="428" spans="1:23" ht="16" x14ac:dyDescent="0.2">
      <c r="A428" s="40">
        <v>25252</v>
      </c>
      <c r="B428" s="131" t="s">
        <v>330</v>
      </c>
      <c r="C428" s="131" t="s">
        <v>496</v>
      </c>
      <c r="D428" s="42">
        <v>39654</v>
      </c>
      <c r="E428" s="17">
        <v>3.5</v>
      </c>
      <c r="F428" s="18" t="s">
        <v>81</v>
      </c>
      <c r="G428" s="19" t="s">
        <v>80</v>
      </c>
      <c r="H428" s="19" t="s">
        <v>81</v>
      </c>
      <c r="I428" s="19" t="s">
        <v>127</v>
      </c>
      <c r="J428" s="54">
        <v>70.84</v>
      </c>
      <c r="K428" s="55">
        <v>22.11</v>
      </c>
      <c r="L428" s="57">
        <v>89.05</v>
      </c>
      <c r="N428" s="51">
        <v>0.7</v>
      </c>
      <c r="O428" s="51">
        <v>1.22</v>
      </c>
      <c r="Q428" s="51">
        <v>0</v>
      </c>
      <c r="R428" s="58">
        <v>0</v>
      </c>
      <c r="T428" s="22">
        <v>182</v>
      </c>
      <c r="U428" s="77">
        <v>182</v>
      </c>
      <c r="V428" s="147">
        <f t="shared" si="6"/>
        <v>182</v>
      </c>
      <c r="W428" s="147"/>
    </row>
  </sheetData>
  <sheetProtection algorithmName="SHA-512" hashValue="W1h1tW7gvfEZtWFLZRRho1qwcMAUfNPBqqCKwDsiWiCRDXV6VbYo1cM6UMXN58opQadY7qGZdfJ4+g/OogjALw==" saltValue="obKjA5OReKvfQcIZekvGnQ==" spinCount="100000" sheet="1" objects="1" scenarios="1" sort="0"/>
  <autoFilter ref="A1:U610" xr:uid="{00000000-0001-0000-0100-000000000000}"/>
  <phoneticPr fontId="3" type="noConversion"/>
  <pageMargins left="0.7" right="0.7" top="0.78740157499999996" bottom="0.78740157499999996" header="0.3" footer="0.3"/>
  <pageSetup paperSize="9" scale="56" fitToWidth="0" fitToHeight="0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08DE245672E84EB093C0F9668CB3B2" ma:contentTypeVersion="6" ma:contentTypeDescription="Ein neues Dokument erstellen." ma:contentTypeScope="" ma:versionID="09b29593473ba8af196c701fded912aa">
  <xsd:schema xmlns:xsd="http://www.w3.org/2001/XMLSchema" xmlns:xs="http://www.w3.org/2001/XMLSchema" xmlns:p="http://schemas.microsoft.com/office/2006/metadata/properties" xmlns:ns2="e8bed352-f1af-4bef-8844-7d398dc65343" xmlns:ns3="2c89d3fa-dd44-4f36-9710-90fe9737b385" targetNamespace="http://schemas.microsoft.com/office/2006/metadata/properties" ma:root="true" ma:fieldsID="1a6fc43feffe8ccf3df303a8480de739" ns2:_="" ns3:_="">
    <xsd:import namespace="e8bed352-f1af-4bef-8844-7d398dc65343"/>
    <xsd:import namespace="2c89d3fa-dd44-4f36-9710-90fe9737b3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ed352-f1af-4bef-8844-7d398dc653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9d3fa-dd44-4f36-9710-90fe9737b3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c89d3fa-dd44-4f36-9710-90fe9737b385">
      <UserInfo>
        <DisplayName>Regina Flad</DisplayName>
        <AccountId>10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42BFE95-AEEF-4EEB-A27F-67D236092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ed352-f1af-4bef-8844-7d398dc65343"/>
    <ds:schemaRef ds:uri="2c89d3fa-dd44-4f36-9710-90fe9737b3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B1DDC2-D75B-4C8A-961E-F3DB8D28C5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6661B9-4E21-4B25-915D-E6C36E05F00E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e8bed352-f1af-4bef-8844-7d398dc6534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c89d3fa-dd44-4f36-9710-90fe9737b38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Ausnahmen</vt:lpstr>
      <vt:lpstr>Tabelle1</vt:lpstr>
    </vt:vector>
  </TitlesOfParts>
  <Manager/>
  <Company>Uni-Bamberg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Ganesch, Franziska</dc:creator>
  <cp:keywords/>
  <dc:description/>
  <cp:lastModifiedBy>l.laemmerhirt97@t-online.de</cp:lastModifiedBy>
  <cp:revision/>
  <cp:lastPrinted>2026-09-15T06:58:11Z</cp:lastPrinted>
  <dcterms:created xsi:type="dcterms:W3CDTF">2023-02-14T13:57:47Z</dcterms:created>
  <dcterms:modified xsi:type="dcterms:W3CDTF">2026-09-30T07:44:46Z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0x010100AD08DE245672E84EB093C0F9668CB3B2</vt:lpwstr>
  </property>
</Properties>
</file>