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Ref. III-3\Auswertungen\OK_Lehrdeputat_Berichtspflicht_§_8_LUFV\"/>
    </mc:Choice>
  </mc:AlternateContent>
  <bookViews>
    <workbookView xWindow="0" yWindow="180" windowWidth="18855" windowHeight="12015"/>
  </bookViews>
  <sheets>
    <sheet name="Vorgaben" sheetId="12" r:id="rId1"/>
    <sheet name="§ 7 LUFV für WS" sheetId="6" r:id="rId2"/>
    <sheet name="§ 2 Abs. 2-4 LUFV für WS" sheetId="5" r:id="rId3"/>
    <sheet name="§ 7 LUFV für SS" sheetId="10" r:id="rId4"/>
    <sheet name="§ 2 Abs. 2-4 LUFV für SS" sheetId="11" r:id="rId5"/>
  </sheets>
  <definedNames>
    <definedName name="_xlnm.Print_Area" localSheetId="4">'§ 2 Abs. 2-4 LUFV für SS'!$B$1:$H$21</definedName>
    <definedName name="_xlnm.Print_Area" localSheetId="2">'§ 2 Abs. 2-4 LUFV für WS'!$B$1:$H$21</definedName>
    <definedName name="_xlnm.Print_Area" localSheetId="3">'§ 7 LUFV für SS'!$B$1:$S$22</definedName>
    <definedName name="_xlnm.Print_Area" localSheetId="1">'§ 7 LUFV für WS'!$B$1:$S$22</definedName>
    <definedName name="_xlnm.Print_Titles" localSheetId="4">'§ 2 Abs. 2-4 LUFV für SS'!$9:$10</definedName>
    <definedName name="_xlnm.Print_Titles" localSheetId="2">'§ 2 Abs. 2-4 LUFV für WS'!$9:$10</definedName>
    <definedName name="_xlnm.Print_Titles" localSheetId="3">'§ 7 LUFV für SS'!$9:$11</definedName>
    <definedName name="_xlnm.Print_Titles" localSheetId="1">'§ 7 LUFV für WS'!$9:$11</definedName>
  </definedNames>
  <calcPr calcId="162913"/>
</workbook>
</file>

<file path=xl/calcChain.xml><?xml version="1.0" encoding="utf-8"?>
<calcChain xmlns="http://schemas.openxmlformats.org/spreadsheetml/2006/main">
  <c r="R22" i="10" l="1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S21" i="10"/>
  <c r="S20" i="10"/>
  <c r="S19" i="10"/>
  <c r="S18" i="10"/>
  <c r="S17" i="10"/>
  <c r="S16" i="10"/>
  <c r="S15" i="10"/>
  <c r="S14" i="10"/>
  <c r="S13" i="10"/>
  <c r="S15" i="6"/>
  <c r="S16" i="6"/>
  <c r="S17" i="6"/>
  <c r="S18" i="6"/>
  <c r="S19" i="6"/>
  <c r="S20" i="6"/>
  <c r="S21" i="6"/>
  <c r="S14" i="6"/>
  <c r="S13" i="6"/>
  <c r="E22" i="6"/>
  <c r="S22" i="10" l="1"/>
  <c r="N22" i="6"/>
  <c r="O22" i="6"/>
  <c r="P22" i="6"/>
  <c r="F22" i="6" l="1"/>
  <c r="G22" i="6"/>
  <c r="H22" i="6"/>
  <c r="I22" i="6"/>
  <c r="J22" i="6"/>
  <c r="K22" i="6"/>
  <c r="L22" i="6"/>
  <c r="M22" i="6"/>
  <c r="Q22" i="6"/>
  <c r="R22" i="6"/>
  <c r="D22" i="6"/>
  <c r="D7" i="11" l="1"/>
  <c r="D7" i="10"/>
  <c r="D7" i="5"/>
  <c r="D7" i="6"/>
  <c r="D5" i="6"/>
  <c r="D5" i="11" s="1"/>
  <c r="H21" i="11"/>
  <c r="G21" i="11"/>
  <c r="F21" i="11"/>
  <c r="E21" i="11"/>
  <c r="D21" i="11"/>
  <c r="D5" i="5" l="1"/>
  <c r="D5" i="10"/>
  <c r="S22" i="6" l="1"/>
  <c r="H21" i="5"/>
  <c r="G21" i="5"/>
  <c r="F21" i="5"/>
  <c r="E21" i="5"/>
  <c r="D21" i="5"/>
</calcChain>
</file>

<file path=xl/comments1.xml><?xml version="1.0" encoding="utf-8"?>
<comments xmlns="http://schemas.openxmlformats.org/spreadsheetml/2006/main">
  <authors>
    <author>Jan Sommerer</author>
  </authors>
  <commentList>
    <comment ref="B1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Die Fakultät ist durch "X" auszuwählen
</t>
        </r>
      </text>
    </comment>
    <comment ref="B2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Die Fakultät ist durch "X" auszuwählen</t>
        </r>
      </text>
    </comment>
    <comment ref="B3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Die Fakultät ist durch "X" auszuwählen</t>
        </r>
      </text>
    </comment>
    <comment ref="B4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Die Fakultät ist durch "X" auszuwählen</t>
        </r>
      </text>
    </comment>
    <comment ref="B5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Die Fakultät ist durch "X" auszuwählen</t>
        </r>
      </text>
    </comment>
    <comment ref="C7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Entsprechendes Semester ist einzutragen</t>
        </r>
      </text>
    </comment>
    <comment ref="C9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Entsprechendes Semester ist einzutragen</t>
        </r>
      </text>
    </comment>
  </commentList>
</comments>
</file>

<file path=xl/comments2.xml><?xml version="1.0" encoding="utf-8"?>
<comments xmlns="http://schemas.openxmlformats.org/spreadsheetml/2006/main">
  <authors>
    <author>Jan Sommerer</author>
  </authors>
  <commentList>
    <comment ref="D9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Deputatsfestsetzungen aller Personen vor Abzug von Minderungen (Automatische Minderungen sind Festsetzungen innerhalb der Bandbreite und hier bereits zu berücksichtigen)</t>
        </r>
      </text>
    </comment>
    <comment ref="E9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Forschungsfreisemester</t>
        </r>
      </text>
    </comment>
  </commentList>
</comments>
</file>

<file path=xl/comments3.xml><?xml version="1.0" encoding="utf-8"?>
<comments xmlns="http://schemas.openxmlformats.org/spreadsheetml/2006/main">
  <authors>
    <author>Jan Sommerer</author>
  </authors>
  <commentList>
    <comment ref="D9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Deputatsfestsetzungen aller Personen vor Abzug von Minderungen (Automatische Minderungen sind Festsetzungen innerhalb der Bandbreite und hier bereits zu berücksichtigen)</t>
        </r>
      </text>
    </comment>
    <comment ref="E9" authorId="0" shapeId="0">
      <text>
        <r>
          <rPr>
            <b/>
            <sz val="9"/>
            <color indexed="81"/>
            <rFont val="Segoe UI"/>
            <charset val="1"/>
          </rPr>
          <t>Jan Sommerer:</t>
        </r>
        <r>
          <rPr>
            <sz val="9"/>
            <color indexed="81"/>
            <rFont val="Segoe UI"/>
            <charset val="1"/>
          </rPr>
          <t xml:space="preserve">
Forschungsfreisemester</t>
        </r>
      </text>
    </comment>
  </commentList>
</comments>
</file>

<file path=xl/sharedStrings.xml><?xml version="1.0" encoding="utf-8"?>
<sst xmlns="http://schemas.openxmlformats.org/spreadsheetml/2006/main" count="130" uniqueCount="53">
  <si>
    <t>Personalkategorie</t>
  </si>
  <si>
    <t>Studien-dekan/in</t>
  </si>
  <si>
    <t>Fakultät insgesamt</t>
  </si>
  <si>
    <t>Nicht hauptbe-rufl. Dekan/in</t>
  </si>
  <si>
    <t>Nicht hauptbe-rufl. Ärztl. Direktor/in einer Klinik</t>
  </si>
  <si>
    <t>Nicht haupt-berufl. Vizepräsi-dent/in</t>
  </si>
  <si>
    <t>Studien-fach-berater/in</t>
  </si>
  <si>
    <t>Unterschreitungen der Lehrverpflichtung nach § 2 Abs. 3 LUFV (Summe der aufgelaufenen und noch nicht ausgeglichenen Unterschreitungen)</t>
  </si>
  <si>
    <t>Überschreitungen der Lehrverpflichtung nach § 2 Abs. 3 LUFV (Summe der aufgelaufenen und noch nicht ausgeglichenen Überschreitungen)</t>
  </si>
  <si>
    <t>Unterschreitungen der Lehrverpflichtung nach § 2 Abs. 4 LUFV (Summe der aufgelaufenen und noch nicht ausgeglichenen Unterschreitungen)</t>
  </si>
  <si>
    <t>Überschreitungen der Lehrverpflichtung nach § 2 Abs. 4 LUFV (Summe der aufgelaufenen und noch nicht ausgeglichenen Überschreitungen)</t>
  </si>
  <si>
    <t>Gewährte Lehrverpflichtungsermäßigungen gemäß § 7 LUFV</t>
  </si>
  <si>
    <t>Abweichungen von der Lehrverpflichtung gemäß § 2 Abs. 2 bis 4 LUFV</t>
  </si>
  <si>
    <t>Ermäßigung bei Drittmittel-finanzierung, § 7 Abs. 9 LUFV</t>
  </si>
  <si>
    <t>Sonstiges, z. B. 
§ 7 Abs. 7, § 7 Abs. 8 S. 7,
LUFV</t>
  </si>
  <si>
    <t>Tatsäch-liche Lehrkapa-zität</t>
  </si>
  <si>
    <t>Budget § 7 Abs. 4 LUFV</t>
  </si>
  <si>
    <t>nicht erbrachte Lehrverpflichtung nach § 2 Abs. 2 LUFV</t>
  </si>
  <si>
    <t>Ermäßi-gung nach 
§ 7 Abs. 3 LUFV</t>
  </si>
  <si>
    <t>§ 7 Abs. 1: Funktionen</t>
  </si>
  <si>
    <t>Rechne-rische Lehrkapa-zität</t>
  </si>
  <si>
    <t>Universität / Universitätsklinikum:</t>
  </si>
  <si>
    <t>Fakultät:</t>
  </si>
  <si>
    <t>Semester:</t>
  </si>
  <si>
    <t>Otto-Friedrich-Universität Bamberg</t>
  </si>
  <si>
    <t>Angestellte</t>
  </si>
  <si>
    <t>Wintersemester</t>
  </si>
  <si>
    <t>Fakultät</t>
  </si>
  <si>
    <t>Sommersemester</t>
  </si>
  <si>
    <t>Humanwissenschaften</t>
  </si>
  <si>
    <t>Geistes- und Kulturwissenschaften</t>
  </si>
  <si>
    <t>Sozial- und Wirtschaftswissenschaften</t>
  </si>
  <si>
    <t>Wirtschaftsinformatik und Angewandte Informatik</t>
  </si>
  <si>
    <t>Sprachenzentrum</t>
  </si>
  <si>
    <t>3a</t>
  </si>
  <si>
    <t>3b</t>
  </si>
  <si>
    <t>Ermäßigung mit Ausgleich durch andere Lehrpersonen,    § 7 Abs. 7 Sätze 1 bis 3, 5 LUFV</t>
  </si>
  <si>
    <t>Erhöhung mit Ausgleich durch andere Lehrpersonen,    § 7 Abs. 7 Sätze 1 bis 3, 5 LUFV</t>
  </si>
  <si>
    <t>Ermäßigung mit Ausgleich durch Drittmittel, 
§ 7 Abs. 7 Sätze 1, 2, 4 u. 5 LUFV</t>
  </si>
  <si>
    <t>Erhöhung mit Ausgleich durch Drittmittel, 
§ 7 Abs. 7 Sätze 1, 2, 4 u. 5 LUFV</t>
  </si>
  <si>
    <t>Befreiung von der Abhaltung von Lehrveranstaltungs-stunden (Art. 11 Abs. 1 BayHSchPG)</t>
  </si>
  <si>
    <t>Professoren [Beamte]</t>
  </si>
  <si>
    <t>Professoren (Lehrprofessur) [Beamte]</t>
  </si>
  <si>
    <t>Juniorprofessoren - erste Phase [Beamte]</t>
  </si>
  <si>
    <t>Juniorprofessoren - zweite Phase [Beamte]</t>
  </si>
  <si>
    <t>Akademische Oberräte auf Zeit [Beamte]</t>
  </si>
  <si>
    <t>Akademische Räte auf Zeit [Beamte]</t>
  </si>
  <si>
    <t>Wissenschaftliche Mitarbeiter [Beamte]</t>
  </si>
  <si>
    <t>Lehrkräfte für bes. Aufgaben [Beamte]</t>
  </si>
  <si>
    <r>
      <rPr>
        <b/>
        <u/>
        <sz val="12"/>
        <rFont val="Arial"/>
        <family val="2"/>
      </rPr>
      <t>Berichtspflicht gemäß § 8 Lehrverpflichtungsverordnung (LUFV)</t>
    </r>
    <r>
      <rPr>
        <b/>
        <sz val="12"/>
        <rFont val="Arial"/>
        <family val="2"/>
      </rPr>
      <t xml:space="preserve">
Gewährte Lehrverpflichtungsermäßigungen gemäß § 7 LUFV und Art. 11 Abs. 1 BayHSchPG</t>
    </r>
  </si>
  <si>
    <r>
      <t xml:space="preserve">Berichtspflicht gemäß § 8 Lehrverpflichtungsverordnung (LUFV)
</t>
    </r>
    <r>
      <rPr>
        <b/>
        <sz val="12"/>
        <rFont val="Arial"/>
        <family val="2"/>
      </rPr>
      <t>Abweichungen von der Lehrverpflichtung gemäß § 2 Abs. 2 bis 4 LUFV</t>
    </r>
  </si>
  <si>
    <t>X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</si>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</sst>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FCFEE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6" xfId="0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6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49" fontId="0" fillId="0" borderId="0" xfId="0" applyNumberFormat="1" applyAlignment="1" applyProtection="1"/>
    <xf numFmtId="49" fontId="3" fillId="0" borderId="0" xfId="0" applyNumberFormat="1" applyFont="1" applyAlignment="1" applyProtection="1"/>
    <xf numFmtId="0" fontId="3" fillId="0" borderId="15" xfId="0" applyFon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12" xfId="0" applyFont="1" applyBorder="1"/>
    <xf numFmtId="0" fontId="0" fillId="0" borderId="13" xfId="0" applyBorder="1"/>
    <xf numFmtId="49" fontId="0" fillId="0" borderId="0" xfId="0" applyNumberFormat="1" applyBorder="1" applyProtection="1"/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5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0" fillId="0" borderId="21" xfId="0" applyBorder="1" applyAlignment="1">
      <alignment vertical="center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3" xfId="0" applyNumberForma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>
      <alignment horizontal="center" vertical="center"/>
    </xf>
    <xf numFmtId="4" fontId="1" fillId="2" borderId="17" xfId="0" applyNumberFormat="1" applyFon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/>
    <xf numFmtId="0" fontId="0" fillId="0" borderId="0" xfId="0" applyAlignment="1" applyProtection="1"/>
    <xf numFmtId="0" fontId="3" fillId="0" borderId="0" xfId="0" applyFont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F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C9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15.7109375" bestFit="1" customWidth="1"/>
    <col min="2" max="2" width="3.42578125" customWidth="1"/>
    <col min="3" max="3" width="51.140625" customWidth="1"/>
  </cols>
  <sheetData>
    <row r="1" spans="1:3" x14ac:dyDescent="0.2">
      <c r="A1" s="24" t="s">
        <v>27</v>
      </c>
      <c r="B1" s="38"/>
      <c r="C1" s="23" t="s">
        <v>29</v>
      </c>
    </row>
    <row r="2" spans="1:3" x14ac:dyDescent="0.2">
      <c r="A2" s="25"/>
      <c r="B2" s="38"/>
      <c r="C2" s="23" t="s">
        <v>30</v>
      </c>
    </row>
    <row r="3" spans="1:3" x14ac:dyDescent="0.2">
      <c r="A3" s="25"/>
      <c r="B3" s="39" t="s">
        <v>51</v>
      </c>
      <c r="C3" s="23" t="s">
        <v>31</v>
      </c>
    </row>
    <row r="4" spans="1:3" x14ac:dyDescent="0.2">
      <c r="A4" s="25"/>
      <c r="B4" s="38"/>
      <c r="C4" s="23" t="s">
        <v>32</v>
      </c>
    </row>
    <row r="5" spans="1:3" x14ac:dyDescent="0.2">
      <c r="A5" s="26"/>
      <c r="B5" s="39"/>
      <c r="C5" s="23" t="s">
        <v>33</v>
      </c>
    </row>
    <row r="7" spans="1:3" x14ac:dyDescent="0.2">
      <c r="A7" s="27" t="s">
        <v>26</v>
      </c>
      <c r="B7" s="28"/>
      <c r="C7" s="38" t="s">
        <v>52</v>
      </c>
    </row>
    <row r="9" spans="1:3" x14ac:dyDescent="0.2">
      <c r="A9" s="27" t="s">
        <v>28</v>
      </c>
      <c r="B9" s="28"/>
      <c r="C9" s="40">
        <v>2018</v>
      </c>
    </row>
  </sheetData>
  <sheetProtection algorithmName="SHA-512" hashValue="GLah6zt+zW4J1D7EHQGSqDrgAuvehundbvDEjHGsMzTF15RCmrUWg98lRIOfw7rsTWeJZJtMhUwFdXsH07ooAA==" saltValue="squw5STh2ZLe0wGwS//HAA==" spinCount="100000" sheet="1" objects="1" scenarios="1" selectLockedCells="1"/>
  <pageMargins left="0.7" right="0.7" top="0.78740157499999996" bottom="0.78740157499999996" header="0.3" footer="0.3"/>
  <pageSetup paperSize="9" orientation="portrait" horizontalDpi="4294967295" verticalDpi="4294967295" r:id="rId1"/>
  <headerFooter>
    <oddFooter>&amp;RSeite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S23"/>
  <sheetViews>
    <sheetView zoomScaleNormal="100" workbookViewId="0">
      <selection activeCell="D13" sqref="D13"/>
    </sheetView>
  </sheetViews>
  <sheetFormatPr baseColWidth="10" defaultRowHeight="12.75" x14ac:dyDescent="0.2"/>
  <cols>
    <col min="1" max="1" width="2.5703125" customWidth="1"/>
    <col min="2" max="2" width="2.7109375" customWidth="1"/>
    <col min="3" max="3" width="36.5703125" customWidth="1"/>
    <col min="4" max="4" width="11.140625" customWidth="1"/>
    <col min="5" max="5" width="17.28515625" customWidth="1"/>
    <col min="6" max="6" width="9.28515625" customWidth="1"/>
    <col min="7" max="7" width="8.85546875" customWidth="1"/>
    <col min="8" max="8" width="8.7109375" customWidth="1"/>
    <col min="9" max="9" width="8.5703125" customWidth="1"/>
    <col min="10" max="11" width="9.7109375" customWidth="1"/>
    <col min="12" max="12" width="7.5703125" customWidth="1"/>
    <col min="13" max="14" width="14.42578125" customWidth="1"/>
    <col min="15" max="16" width="13" customWidth="1"/>
    <col min="17" max="17" width="12.5703125" customWidth="1"/>
    <col min="18" max="18" width="10.85546875" customWidth="1"/>
    <col min="19" max="19" width="10.7109375" customWidth="1"/>
  </cols>
  <sheetData>
    <row r="1" spans="1:19" ht="34.5" customHeight="1" x14ac:dyDescent="0.25">
      <c r="A1" s="3"/>
      <c r="B1" s="77" t="s">
        <v>49</v>
      </c>
      <c r="C1" s="78"/>
      <c r="D1" s="78"/>
      <c r="E1" s="78"/>
      <c r="F1" s="78"/>
      <c r="G1" s="78"/>
      <c r="H1" s="78"/>
      <c r="I1" s="78"/>
      <c r="J1" s="78"/>
    </row>
    <row r="2" spans="1:19" ht="15.75" x14ac:dyDescent="0.25">
      <c r="A2" s="3"/>
      <c r="B2" s="5"/>
      <c r="C2" s="3"/>
      <c r="D2" s="3"/>
      <c r="E2" s="3"/>
      <c r="F2" s="3"/>
      <c r="G2" s="3"/>
      <c r="H2" s="3"/>
      <c r="I2" s="3"/>
      <c r="J2" s="3"/>
      <c r="K2" s="3"/>
    </row>
    <row r="3" spans="1:19" x14ac:dyDescent="0.2">
      <c r="A3" s="3"/>
      <c r="B3" s="79" t="s">
        <v>21</v>
      </c>
      <c r="C3" s="80"/>
      <c r="D3" s="82" t="s">
        <v>24</v>
      </c>
      <c r="E3" s="82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x14ac:dyDescent="0.2">
      <c r="A4" s="3"/>
      <c r="B4" s="6"/>
      <c r="C4" s="3"/>
      <c r="D4" s="3"/>
      <c r="E4" s="3"/>
      <c r="F4" s="3"/>
      <c r="G4" s="3"/>
      <c r="H4" s="3"/>
      <c r="I4" s="3"/>
      <c r="J4" s="3"/>
      <c r="K4" s="3"/>
    </row>
    <row r="5" spans="1:19" x14ac:dyDescent="0.2">
      <c r="A5" s="3"/>
      <c r="B5" s="79" t="s">
        <v>22</v>
      </c>
      <c r="C5" s="81"/>
      <c r="D5" s="83" t="str">
        <f>IF(Vorgaben!B1="X",Vorgaben!C1,IF(Vorgaben!B2="X",Vorgaben!C2,IF(Vorgaben!B3="X",Vorgaben!C3,IF(Vorgaben!B4="X",Vorgaben!C4,IF(Vorgaben!B5="X",Vorgaben!C5,"")))))</f>
        <v>Sozial- und Wirtschaftswissenschaften</v>
      </c>
      <c r="E5" s="83"/>
      <c r="F5" s="84"/>
      <c r="G5" s="84"/>
      <c r="H5" s="84"/>
      <c r="I5" s="84"/>
      <c r="J5" s="84"/>
      <c r="K5" s="80"/>
      <c r="L5" s="80"/>
      <c r="M5" s="80"/>
      <c r="N5" s="80"/>
      <c r="O5" s="80"/>
      <c r="P5" s="80"/>
      <c r="Q5" s="80"/>
      <c r="R5" s="80"/>
      <c r="S5" s="80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x14ac:dyDescent="0.2">
      <c r="A7" s="3"/>
      <c r="B7" s="79" t="s">
        <v>23</v>
      </c>
      <c r="C7" s="81"/>
      <c r="D7" s="19" t="str">
        <f>CONCATENATE("Wintersemester ",Vorgaben!C7)</f>
        <v>Wintersemester 2017/2018</v>
      </c>
      <c r="E7" s="49"/>
      <c r="F7" s="18"/>
      <c r="G7" s="22"/>
      <c r="H7" s="21"/>
      <c r="I7" s="18"/>
      <c r="J7" s="18"/>
      <c r="K7" s="3"/>
    </row>
    <row r="8" spans="1:19" x14ac:dyDescent="0.2">
      <c r="A8" s="3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7" customFormat="1" ht="18.75" customHeight="1" x14ac:dyDescent="0.2">
      <c r="B9" s="68" t="s">
        <v>0</v>
      </c>
      <c r="C9" s="69"/>
      <c r="D9" s="74" t="s">
        <v>20</v>
      </c>
      <c r="E9" s="87" t="s">
        <v>40</v>
      </c>
      <c r="F9" s="65" t="s">
        <v>11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74" t="s">
        <v>15</v>
      </c>
    </row>
    <row r="10" spans="1:19" s="2" customFormat="1" ht="24.75" customHeight="1" x14ac:dyDescent="0.2">
      <c r="B10" s="70"/>
      <c r="C10" s="71"/>
      <c r="D10" s="75"/>
      <c r="E10" s="88"/>
      <c r="F10" s="65" t="s">
        <v>19</v>
      </c>
      <c r="G10" s="66"/>
      <c r="H10" s="66"/>
      <c r="I10" s="66"/>
      <c r="J10" s="67"/>
      <c r="K10" s="85" t="s">
        <v>18</v>
      </c>
      <c r="L10" s="85" t="s">
        <v>16</v>
      </c>
      <c r="M10" s="85" t="s">
        <v>36</v>
      </c>
      <c r="N10" s="85" t="s">
        <v>37</v>
      </c>
      <c r="O10" s="85" t="s">
        <v>38</v>
      </c>
      <c r="P10" s="85" t="s">
        <v>39</v>
      </c>
      <c r="Q10" s="85" t="s">
        <v>13</v>
      </c>
      <c r="R10" s="85" t="s">
        <v>14</v>
      </c>
      <c r="S10" s="75"/>
    </row>
    <row r="11" spans="1:19" s="2" customFormat="1" ht="83.25" customHeight="1" x14ac:dyDescent="0.2">
      <c r="B11" s="72"/>
      <c r="C11" s="73"/>
      <c r="D11" s="76"/>
      <c r="E11" s="89"/>
      <c r="F11" s="11" t="s">
        <v>5</v>
      </c>
      <c r="G11" s="12" t="s">
        <v>3</v>
      </c>
      <c r="H11" s="12" t="s">
        <v>1</v>
      </c>
      <c r="I11" s="12" t="s">
        <v>6</v>
      </c>
      <c r="J11" s="11" t="s">
        <v>4</v>
      </c>
      <c r="K11" s="86"/>
      <c r="L11" s="86"/>
      <c r="M11" s="86"/>
      <c r="N11" s="86"/>
      <c r="O11" s="86"/>
      <c r="P11" s="86"/>
      <c r="Q11" s="86"/>
      <c r="R11" s="86"/>
      <c r="S11" s="76"/>
    </row>
    <row r="12" spans="1:19" s="42" customFormat="1" ht="11.25" x14ac:dyDescent="0.2">
      <c r="B12" s="63">
        <v>1</v>
      </c>
      <c r="C12" s="64"/>
      <c r="D12" s="41">
        <v>2</v>
      </c>
      <c r="E12" s="48">
        <v>3</v>
      </c>
      <c r="F12" s="41">
        <v>4</v>
      </c>
      <c r="G12" s="41">
        <v>5</v>
      </c>
      <c r="H12" s="41">
        <v>6</v>
      </c>
      <c r="I12" s="41">
        <v>7</v>
      </c>
      <c r="J12" s="41">
        <v>9</v>
      </c>
      <c r="K12" s="41">
        <v>10</v>
      </c>
      <c r="L12" s="41">
        <v>11</v>
      </c>
      <c r="M12" s="41">
        <v>12</v>
      </c>
      <c r="N12" s="41">
        <v>13</v>
      </c>
      <c r="O12" s="41">
        <v>14</v>
      </c>
      <c r="P12" s="41">
        <v>15</v>
      </c>
      <c r="Q12" s="41">
        <v>16</v>
      </c>
      <c r="R12" s="41">
        <v>17</v>
      </c>
      <c r="S12" s="41">
        <v>18</v>
      </c>
    </row>
    <row r="13" spans="1:19" s="2" customFormat="1" ht="24" customHeight="1" x14ac:dyDescent="0.2">
      <c r="B13" s="10">
        <v>1</v>
      </c>
      <c r="C13" s="36" t="s">
        <v>41</v>
      </c>
      <c r="D13" s="56"/>
      <c r="E13" s="56"/>
      <c r="F13" s="57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9">
        <f>D13-E13-F13-G13-H13-I13-J13-K13-L13-M13+N13-O13+P13-Q13-R13</f>
        <v>0</v>
      </c>
    </row>
    <row r="14" spans="1:19" s="9" customFormat="1" ht="24" customHeight="1" x14ac:dyDescent="0.2">
      <c r="B14" s="31">
        <v>2</v>
      </c>
      <c r="C14" s="34" t="s">
        <v>42</v>
      </c>
      <c r="D14" s="60"/>
      <c r="E14" s="60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61">
        <f>D14-E14-F14-G14-H14-I14-J14-K14-L14-M14+N14-O14+P14-Q14-R14</f>
        <v>0</v>
      </c>
    </row>
    <row r="15" spans="1:19" s="9" customFormat="1" ht="24" customHeight="1" x14ac:dyDescent="0.2">
      <c r="B15" s="16" t="s">
        <v>34</v>
      </c>
      <c r="C15" s="36" t="s">
        <v>43</v>
      </c>
      <c r="D15" s="60"/>
      <c r="E15" s="60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61">
        <f t="shared" ref="S15:S21" si="0">D15-E15-F15-G15-H15-I15-J15-K15-L15-M15+N15-O15+P15-Q15-R15</f>
        <v>0</v>
      </c>
    </row>
    <row r="16" spans="1:19" s="9" customFormat="1" ht="24" customHeight="1" x14ac:dyDescent="0.2">
      <c r="B16" s="32" t="s">
        <v>35</v>
      </c>
      <c r="C16" s="34" t="s">
        <v>44</v>
      </c>
      <c r="D16" s="62"/>
      <c r="E16" s="62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61">
        <f t="shared" si="0"/>
        <v>0</v>
      </c>
    </row>
    <row r="17" spans="2:19" s="9" customFormat="1" ht="24" customHeight="1" x14ac:dyDescent="0.2">
      <c r="B17" s="33">
        <v>4</v>
      </c>
      <c r="C17" s="34" t="s">
        <v>45</v>
      </c>
      <c r="D17" s="60"/>
      <c r="E17" s="60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1">
        <f t="shared" si="0"/>
        <v>0</v>
      </c>
    </row>
    <row r="18" spans="2:19" s="9" customFormat="1" ht="24" customHeight="1" x14ac:dyDescent="0.2">
      <c r="B18" s="35">
        <v>5</v>
      </c>
      <c r="C18" s="36" t="s">
        <v>46</v>
      </c>
      <c r="D18" s="62"/>
      <c r="E18" s="62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61">
        <f t="shared" si="0"/>
        <v>0</v>
      </c>
    </row>
    <row r="19" spans="2:19" s="9" customFormat="1" ht="24" customHeight="1" x14ac:dyDescent="0.2">
      <c r="B19" s="33">
        <v>6</v>
      </c>
      <c r="C19" s="34" t="s">
        <v>47</v>
      </c>
      <c r="D19" s="60"/>
      <c r="E19" s="60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61">
        <f t="shared" si="0"/>
        <v>0</v>
      </c>
    </row>
    <row r="20" spans="2:19" s="9" customFormat="1" ht="24" customHeight="1" x14ac:dyDescent="0.2">
      <c r="B20" s="35">
        <v>7</v>
      </c>
      <c r="C20" s="36" t="s">
        <v>48</v>
      </c>
      <c r="D20" s="62"/>
      <c r="E20" s="62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61">
        <f t="shared" si="0"/>
        <v>0</v>
      </c>
    </row>
    <row r="21" spans="2:19" s="9" customFormat="1" ht="24" customHeight="1" x14ac:dyDescent="0.2">
      <c r="B21" s="33">
        <v>8</v>
      </c>
      <c r="C21" s="34" t="s">
        <v>25</v>
      </c>
      <c r="D21" s="60"/>
      <c r="E21" s="60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61">
        <f t="shared" si="0"/>
        <v>0</v>
      </c>
    </row>
    <row r="22" spans="2:19" s="9" customFormat="1" ht="24" customHeight="1" x14ac:dyDescent="0.2">
      <c r="B22" s="51"/>
      <c r="C22" s="17" t="s">
        <v>2</v>
      </c>
      <c r="D22" s="55">
        <f>SUM(D13:D21)</f>
        <v>0</v>
      </c>
      <c r="E22" s="55">
        <f>SUM(E13:E21)</f>
        <v>0</v>
      </c>
      <c r="F22" s="55">
        <f t="shared" ref="F22:R22" si="1">SUM(F13:F21)</f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5">
        <f t="shared" si="1"/>
        <v>0</v>
      </c>
      <c r="K22" s="55">
        <f t="shared" si="1"/>
        <v>0</v>
      </c>
      <c r="L22" s="55">
        <f t="shared" si="1"/>
        <v>0</v>
      </c>
      <c r="M22" s="55">
        <f t="shared" si="1"/>
        <v>0</v>
      </c>
      <c r="N22" s="55">
        <f t="shared" si="1"/>
        <v>0</v>
      </c>
      <c r="O22" s="55">
        <f t="shared" si="1"/>
        <v>0</v>
      </c>
      <c r="P22" s="55">
        <f t="shared" si="1"/>
        <v>0</v>
      </c>
      <c r="Q22" s="55">
        <f t="shared" si="1"/>
        <v>0</v>
      </c>
      <c r="R22" s="55">
        <f t="shared" si="1"/>
        <v>0</v>
      </c>
      <c r="S22" s="55">
        <f>SUM(S13:S21)</f>
        <v>0</v>
      </c>
    </row>
    <row r="23" spans="2:19" x14ac:dyDescent="0.2">
      <c r="B23" s="4"/>
    </row>
  </sheetData>
  <sheetProtection algorithmName="SHA-512" hashValue="yDiqBURX9BfirIFBnC7S+lJkUjN20nnC+zKmeIrTNca4dIFQTMhfcDCSxCvvYFepzpzE0KS/YKeJ27rkYU3GXA==" saltValue="Gmyj8NiYMAv0oxe6o9iE2A==" spinCount="100000" sheet="1" objects="1" scenarios="1" selectLockedCells="1"/>
  <mergeCells count="21">
    <mergeCell ref="E9:E11"/>
    <mergeCell ref="K10:K11"/>
    <mergeCell ref="O10:O11"/>
    <mergeCell ref="N10:N11"/>
    <mergeCell ref="P10:P11"/>
    <mergeCell ref="B12:C12"/>
    <mergeCell ref="F9:R9"/>
    <mergeCell ref="B9:C11"/>
    <mergeCell ref="D9:D11"/>
    <mergeCell ref="B1:J1"/>
    <mergeCell ref="B3:C3"/>
    <mergeCell ref="B5:C5"/>
    <mergeCell ref="B7:C7"/>
    <mergeCell ref="D3:S3"/>
    <mergeCell ref="D5:S5"/>
    <mergeCell ref="S9:S11"/>
    <mergeCell ref="F10:J10"/>
    <mergeCell ref="L10:L11"/>
    <mergeCell ref="M10:M11"/>
    <mergeCell ref="Q10:Q11"/>
    <mergeCell ref="R10:R11"/>
  </mergeCells>
  <printOptions horizontalCentered="1"/>
  <pageMargins left="0.39370078740157483" right="0.39370078740157483" top="0.78740157480314965" bottom="0.59055118110236227" header="0.31496062992125984" footer="0.11811023622047245"/>
  <pageSetup paperSize="9" scale="64" orientation="landscape" horizontalDpi="4294967295" verticalDpi="4294967295" r:id="rId1"/>
  <headerFooter>
    <oddHeader>&amp;LBayerisches Staatsministerium für
Bildung und Kultus, Wissenschaft und Kunst
Sachgebiet VII-1</oddHeader>
    <oddFooter>&amp;RSeite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21"/>
  <sheetViews>
    <sheetView zoomScaleNormal="100" workbookViewId="0">
      <selection activeCell="D12" sqref="D12"/>
    </sheetView>
  </sheetViews>
  <sheetFormatPr baseColWidth="10" defaultRowHeight="12.75" x14ac:dyDescent="0.2"/>
  <cols>
    <col min="1" max="1" width="2.5703125" customWidth="1"/>
    <col min="2" max="2" width="2.7109375" customWidth="1"/>
    <col min="3" max="3" width="36.5703125" customWidth="1"/>
    <col min="4" max="4" width="16.85546875" customWidth="1"/>
    <col min="5" max="8" width="19.7109375" customWidth="1"/>
    <col min="9" max="9" width="13.42578125" bestFit="1" customWidth="1"/>
  </cols>
  <sheetData>
    <row r="1" spans="1:9" ht="34.5" customHeight="1" x14ac:dyDescent="0.25">
      <c r="A1" s="3"/>
      <c r="B1" s="94" t="s">
        <v>50</v>
      </c>
      <c r="C1" s="78"/>
      <c r="D1" s="78"/>
      <c r="E1" s="78"/>
      <c r="F1" s="78"/>
      <c r="G1" s="78"/>
      <c r="H1" s="78"/>
    </row>
    <row r="2" spans="1:9" ht="15.75" x14ac:dyDescent="0.25">
      <c r="A2" s="3"/>
      <c r="B2" s="5"/>
      <c r="C2" s="3"/>
      <c r="D2" s="3"/>
      <c r="E2" s="3"/>
      <c r="F2" s="3"/>
      <c r="G2" s="3"/>
      <c r="H2" s="3"/>
      <c r="I2" s="3"/>
    </row>
    <row r="3" spans="1:9" x14ac:dyDescent="0.2">
      <c r="A3" s="3"/>
      <c r="B3" s="79" t="s">
        <v>21</v>
      </c>
      <c r="C3" s="80"/>
      <c r="D3" s="82" t="s">
        <v>24</v>
      </c>
      <c r="E3" s="80"/>
      <c r="F3" s="80"/>
      <c r="G3" s="80"/>
      <c r="H3" s="80"/>
      <c r="I3" s="3"/>
    </row>
    <row r="4" spans="1:9" x14ac:dyDescent="0.2">
      <c r="A4" s="3"/>
      <c r="B4" s="6"/>
      <c r="C4" s="3"/>
      <c r="D4" s="3"/>
      <c r="E4" s="3"/>
      <c r="F4" s="3"/>
      <c r="G4" s="3"/>
      <c r="H4" s="3"/>
      <c r="I4" s="3"/>
    </row>
    <row r="5" spans="1:9" x14ac:dyDescent="0.2">
      <c r="A5" s="3"/>
      <c r="B5" s="79" t="s">
        <v>22</v>
      </c>
      <c r="C5" s="81"/>
      <c r="D5" s="95" t="str">
        <f>'§ 7 LUFV für WS'!D5:J5</f>
        <v>Sozial- und Wirtschaftswissenschaften</v>
      </c>
      <c r="E5" s="96"/>
      <c r="F5" s="96"/>
      <c r="G5" s="96"/>
      <c r="H5" s="96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79" t="s">
        <v>23</v>
      </c>
      <c r="C7" s="81"/>
      <c r="D7" s="20" t="str">
        <f>CONCATENATE("Wintersemester ",Vorgaben!C7)</f>
        <v>Wintersemester 2017/2018</v>
      </c>
      <c r="E7" s="29"/>
      <c r="F7" s="18"/>
      <c r="G7" s="18"/>
      <c r="H7" s="18"/>
      <c r="I7" s="3"/>
    </row>
    <row r="9" spans="1:9" ht="28.5" customHeight="1" x14ac:dyDescent="0.2">
      <c r="B9" s="68" t="s">
        <v>0</v>
      </c>
      <c r="C9" s="69"/>
      <c r="D9" s="91" t="s">
        <v>12</v>
      </c>
      <c r="E9" s="92"/>
      <c r="F9" s="92"/>
      <c r="G9" s="92"/>
      <c r="H9" s="93"/>
    </row>
    <row r="10" spans="1:9" ht="107.25" customHeight="1" x14ac:dyDescent="0.2">
      <c r="B10" s="70"/>
      <c r="C10" s="71"/>
      <c r="D10" s="8" t="s">
        <v>17</v>
      </c>
      <c r="E10" s="15" t="s">
        <v>7</v>
      </c>
      <c r="F10" s="15" t="s">
        <v>8</v>
      </c>
      <c r="G10" s="13" t="s">
        <v>9</v>
      </c>
      <c r="H10" s="13" t="s">
        <v>10</v>
      </c>
    </row>
    <row r="11" spans="1:9" s="43" customFormat="1" x14ac:dyDescent="0.2">
      <c r="B11" s="90">
        <v>1</v>
      </c>
      <c r="C11" s="90"/>
      <c r="D11" s="41">
        <v>2</v>
      </c>
      <c r="E11" s="41">
        <v>3</v>
      </c>
      <c r="F11" s="41">
        <v>4</v>
      </c>
      <c r="G11" s="41">
        <v>5</v>
      </c>
      <c r="H11" s="41">
        <v>6</v>
      </c>
    </row>
    <row r="12" spans="1:9" s="9" customFormat="1" ht="24" customHeight="1" x14ac:dyDescent="0.2">
      <c r="B12" s="30">
        <v>1</v>
      </c>
      <c r="C12" s="36" t="s">
        <v>41</v>
      </c>
      <c r="D12" s="52"/>
      <c r="E12" s="52"/>
      <c r="F12" s="52"/>
      <c r="G12" s="52"/>
      <c r="H12" s="52"/>
    </row>
    <row r="13" spans="1:9" s="9" customFormat="1" ht="24" customHeight="1" x14ac:dyDescent="0.2">
      <c r="B13" s="31">
        <v>2</v>
      </c>
      <c r="C13" s="34" t="s">
        <v>42</v>
      </c>
      <c r="D13" s="53"/>
      <c r="E13" s="53"/>
      <c r="F13" s="53"/>
      <c r="G13" s="53"/>
      <c r="H13" s="53"/>
    </row>
    <row r="14" spans="1:9" s="9" customFormat="1" ht="24" customHeight="1" x14ac:dyDescent="0.2">
      <c r="B14" s="16" t="s">
        <v>34</v>
      </c>
      <c r="C14" s="36" t="s">
        <v>43</v>
      </c>
      <c r="D14" s="53"/>
      <c r="E14" s="53"/>
      <c r="F14" s="53"/>
      <c r="G14" s="53"/>
      <c r="H14" s="53"/>
    </row>
    <row r="15" spans="1:9" s="9" customFormat="1" ht="24" customHeight="1" x14ac:dyDescent="0.2">
      <c r="B15" s="32" t="s">
        <v>35</v>
      </c>
      <c r="C15" s="34" t="s">
        <v>44</v>
      </c>
      <c r="D15" s="54"/>
      <c r="E15" s="54"/>
      <c r="F15" s="54"/>
      <c r="G15" s="54"/>
      <c r="H15" s="54"/>
    </row>
    <row r="16" spans="1:9" s="9" customFormat="1" ht="24" customHeight="1" x14ac:dyDescent="0.2">
      <c r="B16" s="33">
        <v>4</v>
      </c>
      <c r="C16" s="34" t="s">
        <v>45</v>
      </c>
      <c r="D16" s="53"/>
      <c r="E16" s="53"/>
      <c r="F16" s="53"/>
      <c r="G16" s="53"/>
      <c r="H16" s="53"/>
    </row>
    <row r="17" spans="2:8" s="9" customFormat="1" ht="24" customHeight="1" x14ac:dyDescent="0.2">
      <c r="B17" s="35">
        <v>5</v>
      </c>
      <c r="C17" s="36" t="s">
        <v>46</v>
      </c>
      <c r="D17" s="54"/>
      <c r="E17" s="54"/>
      <c r="F17" s="54"/>
      <c r="G17" s="54"/>
      <c r="H17" s="54"/>
    </row>
    <row r="18" spans="2:8" s="9" customFormat="1" ht="24" customHeight="1" x14ac:dyDescent="0.2">
      <c r="B18" s="33">
        <v>6</v>
      </c>
      <c r="C18" s="34" t="s">
        <v>47</v>
      </c>
      <c r="D18" s="53"/>
      <c r="E18" s="53"/>
      <c r="F18" s="53"/>
      <c r="G18" s="53"/>
      <c r="H18" s="53"/>
    </row>
    <row r="19" spans="2:8" s="9" customFormat="1" ht="24" customHeight="1" x14ac:dyDescent="0.2">
      <c r="B19" s="35">
        <v>7</v>
      </c>
      <c r="C19" s="36" t="s">
        <v>48</v>
      </c>
      <c r="D19" s="54"/>
      <c r="E19" s="54"/>
      <c r="F19" s="54"/>
      <c r="G19" s="54"/>
      <c r="H19" s="54"/>
    </row>
    <row r="20" spans="2:8" s="9" customFormat="1" ht="24" customHeight="1" x14ac:dyDescent="0.2">
      <c r="B20" s="33">
        <v>8</v>
      </c>
      <c r="C20" s="34" t="s">
        <v>25</v>
      </c>
      <c r="D20" s="53"/>
      <c r="E20" s="53"/>
      <c r="F20" s="53"/>
      <c r="G20" s="53"/>
      <c r="H20" s="53"/>
    </row>
    <row r="21" spans="2:8" s="9" customFormat="1" ht="24" customHeight="1" x14ac:dyDescent="0.2">
      <c r="B21" s="37"/>
      <c r="C21" s="17" t="s">
        <v>2</v>
      </c>
      <c r="D21" s="55">
        <f t="shared" ref="D21:H21" si="0">SUM(D12:D20)</f>
        <v>0</v>
      </c>
      <c r="E21" s="55">
        <f t="shared" si="0"/>
        <v>0</v>
      </c>
      <c r="F21" s="55">
        <f t="shared" si="0"/>
        <v>0</v>
      </c>
      <c r="G21" s="55">
        <f t="shared" si="0"/>
        <v>0</v>
      </c>
      <c r="H21" s="55">
        <f t="shared" si="0"/>
        <v>0</v>
      </c>
    </row>
  </sheetData>
  <sheetProtection algorithmName="SHA-512" hashValue="+goyCu8toc4VlY6Thcnh1FIw96sI1YVX1zMaH1TAPI7jqfaM1Uah47ztn0SBxroVV6KtJFYt/TNAmofkLZEcSQ==" saltValue="i/A4ssVdHcHpZeKTT0LGFQ==" spinCount="100000" sheet="1" objects="1" scenarios="1" selectLockedCells="1"/>
  <mergeCells count="9">
    <mergeCell ref="B11:C11"/>
    <mergeCell ref="D9:H9"/>
    <mergeCell ref="B9:C10"/>
    <mergeCell ref="B1:H1"/>
    <mergeCell ref="B3:C3"/>
    <mergeCell ref="B5:C5"/>
    <mergeCell ref="B7:C7"/>
    <mergeCell ref="D3:H3"/>
    <mergeCell ref="D5:H5"/>
  </mergeCells>
  <printOptions horizontalCentered="1"/>
  <pageMargins left="0.31496062992125984" right="0.39370078740157483" top="0.78740157480314965" bottom="0.59055118110236227" header="0.31496062992125984" footer="0.11811023622047245"/>
  <pageSetup paperSize="9" scale="78" orientation="landscape" horizontalDpi="4294967295" verticalDpi="4294967295" r:id="rId1"/>
  <headerFooter>
    <oddHeader>&amp;LBayerisches Staatsministerium für
Bildung und Kultus, Wissenschaft und Kunst
Sachgebiet VII-1</oddHead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S23"/>
  <sheetViews>
    <sheetView zoomScaleNormal="100" workbookViewId="0">
      <selection activeCell="D13" sqref="D13"/>
    </sheetView>
  </sheetViews>
  <sheetFormatPr baseColWidth="10" defaultRowHeight="12.75" x14ac:dyDescent="0.2"/>
  <cols>
    <col min="1" max="1" width="2.5703125" customWidth="1"/>
    <col min="2" max="2" width="2.7109375" customWidth="1"/>
    <col min="3" max="3" width="36.5703125" customWidth="1"/>
    <col min="4" max="4" width="11.140625" customWidth="1"/>
    <col min="5" max="5" width="17.28515625" customWidth="1"/>
    <col min="6" max="6" width="9.28515625" customWidth="1"/>
    <col min="7" max="7" width="8.85546875" customWidth="1"/>
    <col min="8" max="8" width="8.7109375" customWidth="1"/>
    <col min="9" max="9" width="8.5703125" customWidth="1"/>
    <col min="10" max="11" width="9.7109375" customWidth="1"/>
    <col min="12" max="12" width="7.5703125" customWidth="1"/>
    <col min="13" max="14" width="14.42578125" customWidth="1"/>
    <col min="15" max="16" width="13" customWidth="1"/>
    <col min="17" max="17" width="12.5703125" customWidth="1"/>
    <col min="18" max="18" width="10.85546875" customWidth="1"/>
    <col min="19" max="19" width="10.7109375" customWidth="1"/>
  </cols>
  <sheetData>
    <row r="1" spans="1:19" ht="34.5" customHeight="1" x14ac:dyDescent="0.25">
      <c r="A1" s="3"/>
      <c r="B1" s="77" t="s">
        <v>49</v>
      </c>
      <c r="C1" s="78"/>
      <c r="D1" s="78"/>
      <c r="E1" s="78"/>
      <c r="F1" s="78"/>
      <c r="G1" s="78"/>
      <c r="H1" s="78"/>
      <c r="I1" s="78"/>
      <c r="J1" s="78"/>
    </row>
    <row r="2" spans="1:19" ht="15.75" x14ac:dyDescent="0.25">
      <c r="A2" s="3"/>
      <c r="B2" s="5"/>
      <c r="C2" s="3"/>
      <c r="D2" s="3"/>
      <c r="E2" s="3"/>
      <c r="F2" s="3"/>
      <c r="G2" s="3"/>
      <c r="H2" s="3"/>
      <c r="I2" s="3"/>
      <c r="J2" s="3"/>
      <c r="K2" s="3"/>
    </row>
    <row r="3" spans="1:19" x14ac:dyDescent="0.2">
      <c r="A3" s="3"/>
      <c r="B3" s="79" t="s">
        <v>21</v>
      </c>
      <c r="C3" s="80"/>
      <c r="D3" s="82" t="s">
        <v>24</v>
      </c>
      <c r="E3" s="82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x14ac:dyDescent="0.2">
      <c r="A4" s="3"/>
      <c r="B4" s="6"/>
      <c r="C4" s="3"/>
      <c r="D4" s="3"/>
      <c r="E4" s="3"/>
      <c r="F4" s="3"/>
      <c r="G4" s="3"/>
      <c r="H4" s="3"/>
      <c r="I4" s="3"/>
      <c r="J4" s="3"/>
      <c r="K4" s="3"/>
    </row>
    <row r="5" spans="1:19" x14ac:dyDescent="0.2">
      <c r="A5" s="3"/>
      <c r="B5" s="79" t="s">
        <v>22</v>
      </c>
      <c r="C5" s="81"/>
      <c r="D5" s="97" t="str">
        <f>'§ 7 LUFV für WS'!D5:S5</f>
        <v>Sozial- und Wirtschaftswissenschaften</v>
      </c>
      <c r="E5" s="97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x14ac:dyDescent="0.2">
      <c r="A7" s="3"/>
      <c r="B7" s="79" t="s">
        <v>23</v>
      </c>
      <c r="C7" s="81"/>
      <c r="D7" s="20" t="str">
        <f>CONCATENATE("Sommersemester ",Vorgaben!C9)</f>
        <v>Sommersemester 2018</v>
      </c>
      <c r="E7" s="50"/>
      <c r="F7" s="18"/>
      <c r="G7" s="22"/>
      <c r="H7" s="21"/>
      <c r="I7" s="18"/>
      <c r="J7" s="18"/>
      <c r="K7" s="3"/>
    </row>
    <row r="8" spans="1:19" x14ac:dyDescent="0.2">
      <c r="A8" s="3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7" customFormat="1" ht="18.75" customHeight="1" x14ac:dyDescent="0.2">
      <c r="B9" s="68" t="s">
        <v>0</v>
      </c>
      <c r="C9" s="69"/>
      <c r="D9" s="74" t="s">
        <v>20</v>
      </c>
      <c r="E9" s="87" t="s">
        <v>40</v>
      </c>
      <c r="F9" s="65" t="s">
        <v>11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74" t="s">
        <v>15</v>
      </c>
    </row>
    <row r="10" spans="1:19" s="2" customFormat="1" ht="24.75" customHeight="1" x14ac:dyDescent="0.2">
      <c r="B10" s="70"/>
      <c r="C10" s="71"/>
      <c r="D10" s="75"/>
      <c r="E10" s="88"/>
      <c r="F10" s="65" t="s">
        <v>19</v>
      </c>
      <c r="G10" s="66"/>
      <c r="H10" s="66"/>
      <c r="I10" s="66"/>
      <c r="J10" s="67"/>
      <c r="K10" s="85" t="s">
        <v>18</v>
      </c>
      <c r="L10" s="85" t="s">
        <v>16</v>
      </c>
      <c r="M10" s="85" t="s">
        <v>36</v>
      </c>
      <c r="N10" s="85" t="s">
        <v>37</v>
      </c>
      <c r="O10" s="85" t="s">
        <v>38</v>
      </c>
      <c r="P10" s="85" t="s">
        <v>39</v>
      </c>
      <c r="Q10" s="85" t="s">
        <v>13</v>
      </c>
      <c r="R10" s="85" t="s">
        <v>14</v>
      </c>
      <c r="S10" s="75"/>
    </row>
    <row r="11" spans="1:19" s="2" customFormat="1" ht="83.25" customHeight="1" x14ac:dyDescent="0.2">
      <c r="B11" s="72"/>
      <c r="C11" s="73"/>
      <c r="D11" s="76"/>
      <c r="E11" s="89"/>
      <c r="F11" s="11" t="s">
        <v>5</v>
      </c>
      <c r="G11" s="47" t="s">
        <v>3</v>
      </c>
      <c r="H11" s="47" t="s">
        <v>1</v>
      </c>
      <c r="I11" s="47" t="s">
        <v>6</v>
      </c>
      <c r="J11" s="11" t="s">
        <v>4</v>
      </c>
      <c r="K11" s="86"/>
      <c r="L11" s="86"/>
      <c r="M11" s="86"/>
      <c r="N11" s="86"/>
      <c r="O11" s="86"/>
      <c r="P11" s="86"/>
      <c r="Q11" s="86"/>
      <c r="R11" s="86"/>
      <c r="S11" s="76"/>
    </row>
    <row r="12" spans="1:19" s="42" customFormat="1" ht="11.25" x14ac:dyDescent="0.2">
      <c r="B12" s="63">
        <v>1</v>
      </c>
      <c r="C12" s="64"/>
      <c r="D12" s="48">
        <v>2</v>
      </c>
      <c r="E12" s="48">
        <v>3</v>
      </c>
      <c r="F12" s="48">
        <v>4</v>
      </c>
      <c r="G12" s="48">
        <v>5</v>
      </c>
      <c r="H12" s="48">
        <v>6</v>
      </c>
      <c r="I12" s="48">
        <v>7</v>
      </c>
      <c r="J12" s="48">
        <v>9</v>
      </c>
      <c r="K12" s="48">
        <v>10</v>
      </c>
      <c r="L12" s="48">
        <v>11</v>
      </c>
      <c r="M12" s="48">
        <v>12</v>
      </c>
      <c r="N12" s="48">
        <v>13</v>
      </c>
      <c r="O12" s="48">
        <v>14</v>
      </c>
      <c r="P12" s="48">
        <v>15</v>
      </c>
      <c r="Q12" s="48">
        <v>16</v>
      </c>
      <c r="R12" s="48">
        <v>17</v>
      </c>
      <c r="S12" s="48">
        <v>18</v>
      </c>
    </row>
    <row r="13" spans="1:19" s="2" customFormat="1" ht="24" customHeight="1" x14ac:dyDescent="0.2">
      <c r="B13" s="10">
        <v>1</v>
      </c>
      <c r="C13" s="36" t="s">
        <v>41</v>
      </c>
      <c r="D13" s="56"/>
      <c r="E13" s="56"/>
      <c r="F13" s="57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9">
        <f>D13-E13-F13-G13-H13-I13-J13-K13-L13-M13+N13-O13+P13-Q13-R13</f>
        <v>0</v>
      </c>
    </row>
    <row r="14" spans="1:19" s="9" customFormat="1" ht="24" customHeight="1" x14ac:dyDescent="0.2">
      <c r="B14" s="31">
        <v>2</v>
      </c>
      <c r="C14" s="34" t="s">
        <v>42</v>
      </c>
      <c r="D14" s="60"/>
      <c r="E14" s="60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61">
        <f>D14-E14-F14-G14-H14-I14-J14-K14-L14-M14+N14-O14+P14-Q14-R14</f>
        <v>0</v>
      </c>
    </row>
    <row r="15" spans="1:19" s="9" customFormat="1" ht="24" customHeight="1" x14ac:dyDescent="0.2">
      <c r="B15" s="16" t="s">
        <v>34</v>
      </c>
      <c r="C15" s="36" t="s">
        <v>43</v>
      </c>
      <c r="D15" s="60"/>
      <c r="E15" s="60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61">
        <f t="shared" ref="S15:S21" si="0">D15-E15-F15-G15-H15-I15-J15-K15-L15-M15+N15-O15+P15-Q15-R15</f>
        <v>0</v>
      </c>
    </row>
    <row r="16" spans="1:19" s="9" customFormat="1" ht="24" customHeight="1" x14ac:dyDescent="0.2">
      <c r="B16" s="32" t="s">
        <v>35</v>
      </c>
      <c r="C16" s="34" t="s">
        <v>44</v>
      </c>
      <c r="D16" s="62"/>
      <c r="E16" s="62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61">
        <f t="shared" si="0"/>
        <v>0</v>
      </c>
    </row>
    <row r="17" spans="2:19" s="9" customFormat="1" ht="24" customHeight="1" x14ac:dyDescent="0.2">
      <c r="B17" s="33">
        <v>4</v>
      </c>
      <c r="C17" s="34" t="s">
        <v>45</v>
      </c>
      <c r="D17" s="60"/>
      <c r="E17" s="60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1">
        <f t="shared" si="0"/>
        <v>0</v>
      </c>
    </row>
    <row r="18" spans="2:19" s="9" customFormat="1" ht="24" customHeight="1" x14ac:dyDescent="0.2">
      <c r="B18" s="35">
        <v>5</v>
      </c>
      <c r="C18" s="36" t="s">
        <v>46</v>
      </c>
      <c r="D18" s="62"/>
      <c r="E18" s="62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61">
        <f t="shared" si="0"/>
        <v>0</v>
      </c>
    </row>
    <row r="19" spans="2:19" s="9" customFormat="1" ht="24" customHeight="1" x14ac:dyDescent="0.2">
      <c r="B19" s="33">
        <v>6</v>
      </c>
      <c r="C19" s="34" t="s">
        <v>47</v>
      </c>
      <c r="D19" s="60"/>
      <c r="E19" s="60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61">
        <f t="shared" si="0"/>
        <v>0</v>
      </c>
    </row>
    <row r="20" spans="2:19" s="9" customFormat="1" ht="24" customHeight="1" x14ac:dyDescent="0.2">
      <c r="B20" s="35">
        <v>7</v>
      </c>
      <c r="C20" s="36" t="s">
        <v>48</v>
      </c>
      <c r="D20" s="62"/>
      <c r="E20" s="62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61">
        <f t="shared" si="0"/>
        <v>0</v>
      </c>
    </row>
    <row r="21" spans="2:19" s="9" customFormat="1" ht="24" customHeight="1" x14ac:dyDescent="0.2">
      <c r="B21" s="33">
        <v>8</v>
      </c>
      <c r="C21" s="34" t="s">
        <v>25</v>
      </c>
      <c r="D21" s="60"/>
      <c r="E21" s="60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61">
        <f t="shared" si="0"/>
        <v>0</v>
      </c>
    </row>
    <row r="22" spans="2:19" s="9" customFormat="1" ht="24" customHeight="1" x14ac:dyDescent="0.2">
      <c r="B22" s="10"/>
      <c r="C22" s="17" t="s">
        <v>2</v>
      </c>
      <c r="D22" s="55">
        <f>SUM(D13:D21)</f>
        <v>0</v>
      </c>
      <c r="E22" s="55">
        <f>SUM(E13:E21)</f>
        <v>0</v>
      </c>
      <c r="F22" s="55">
        <f t="shared" ref="F22:R22" si="1">SUM(F13:F21)</f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5">
        <f t="shared" si="1"/>
        <v>0</v>
      </c>
      <c r="K22" s="55">
        <f t="shared" si="1"/>
        <v>0</v>
      </c>
      <c r="L22" s="55">
        <f t="shared" si="1"/>
        <v>0</v>
      </c>
      <c r="M22" s="55">
        <f t="shared" si="1"/>
        <v>0</v>
      </c>
      <c r="N22" s="55">
        <f t="shared" si="1"/>
        <v>0</v>
      </c>
      <c r="O22" s="55">
        <f t="shared" si="1"/>
        <v>0</v>
      </c>
      <c r="P22" s="55">
        <f t="shared" si="1"/>
        <v>0</v>
      </c>
      <c r="Q22" s="55">
        <f t="shared" si="1"/>
        <v>0</v>
      </c>
      <c r="R22" s="55">
        <f t="shared" si="1"/>
        <v>0</v>
      </c>
      <c r="S22" s="55">
        <f>SUM(S13:S21)</f>
        <v>0</v>
      </c>
    </row>
    <row r="23" spans="2:19" x14ac:dyDescent="0.2">
      <c r="B23" s="4"/>
    </row>
  </sheetData>
  <sheetProtection algorithmName="SHA-512" hashValue="dUonNQXC6Lb4pEGb43xado7FeiYzFbLzsebJeuAIFmw5Wwvg91Upt56CshKeeWTMzKfWd4QGN8+elNg/NKH91w==" saltValue="dgR9zKaM4RaAaOEJzUAzmw==" spinCount="100000" sheet="1" objects="1" scenarios="1" selectLockedCells="1"/>
  <mergeCells count="21">
    <mergeCell ref="E9:E11"/>
    <mergeCell ref="O10:O11"/>
    <mergeCell ref="Q10:Q11"/>
    <mergeCell ref="N10:N11"/>
    <mergeCell ref="P10:P11"/>
    <mergeCell ref="B12:C12"/>
    <mergeCell ref="B7:C7"/>
    <mergeCell ref="B1:J1"/>
    <mergeCell ref="B3:C3"/>
    <mergeCell ref="D3:S3"/>
    <mergeCell ref="B5:C5"/>
    <mergeCell ref="D5:S5"/>
    <mergeCell ref="R10:R11"/>
    <mergeCell ref="B9:C11"/>
    <mergeCell ref="D9:D11"/>
    <mergeCell ref="F9:R9"/>
    <mergeCell ref="S9:S11"/>
    <mergeCell ref="F10:J10"/>
    <mergeCell ref="K10:K11"/>
    <mergeCell ref="L10:L11"/>
    <mergeCell ref="M10:M11"/>
  </mergeCells>
  <printOptions horizontalCentered="1"/>
  <pageMargins left="0.39370078740157483" right="0.39370078740157483" top="0.78740157480314965" bottom="0.59055118110236227" header="0.31496062992125984" footer="0.11811023622047245"/>
  <pageSetup paperSize="9" scale="64" orientation="landscape" horizontalDpi="4294967295" verticalDpi="4294967295" r:id="rId1"/>
  <headerFooter>
    <oddHeader>&amp;LBayerisches Staatsministerium für
Bildung und Kultus, Wissenschaft und Kunst
Sachgebiet VII-1</oddHeader>
    <oddFooter>&amp;RSeite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I21"/>
  <sheetViews>
    <sheetView zoomScaleNormal="100" workbookViewId="0">
      <selection activeCell="D12" sqref="D12"/>
    </sheetView>
  </sheetViews>
  <sheetFormatPr baseColWidth="10" defaultRowHeight="12.75" x14ac:dyDescent="0.2"/>
  <cols>
    <col min="1" max="1" width="2.5703125" customWidth="1"/>
    <col min="2" max="2" width="2.7109375" customWidth="1"/>
    <col min="3" max="3" width="36.5703125" customWidth="1"/>
    <col min="4" max="4" width="16.85546875" customWidth="1"/>
    <col min="5" max="8" width="19.7109375" customWidth="1"/>
    <col min="9" max="9" width="13.42578125" bestFit="1" customWidth="1"/>
  </cols>
  <sheetData>
    <row r="1" spans="1:9" ht="34.5" customHeight="1" x14ac:dyDescent="0.25">
      <c r="A1" s="3"/>
      <c r="B1" s="94" t="s">
        <v>50</v>
      </c>
      <c r="C1" s="78"/>
      <c r="D1" s="78"/>
      <c r="E1" s="78"/>
      <c r="F1" s="78"/>
      <c r="G1" s="78"/>
      <c r="H1" s="78"/>
    </row>
    <row r="2" spans="1:9" ht="15.75" x14ac:dyDescent="0.25">
      <c r="A2" s="3"/>
      <c r="B2" s="5"/>
      <c r="C2" s="3"/>
      <c r="D2" s="3"/>
      <c r="E2" s="3"/>
      <c r="F2" s="3"/>
      <c r="G2" s="3"/>
      <c r="H2" s="3"/>
      <c r="I2" s="3"/>
    </row>
    <row r="3" spans="1:9" x14ac:dyDescent="0.2">
      <c r="A3" s="3"/>
      <c r="B3" s="79" t="s">
        <v>21</v>
      </c>
      <c r="C3" s="80"/>
      <c r="D3" s="82" t="s">
        <v>24</v>
      </c>
      <c r="E3" s="80"/>
      <c r="F3" s="80"/>
      <c r="G3" s="80"/>
      <c r="H3" s="80"/>
      <c r="I3" s="3"/>
    </row>
    <row r="4" spans="1:9" x14ac:dyDescent="0.2">
      <c r="A4" s="3"/>
      <c r="B4" s="6"/>
      <c r="C4" s="3"/>
      <c r="D4" s="3"/>
      <c r="E4" s="3"/>
      <c r="F4" s="3"/>
      <c r="G4" s="3"/>
      <c r="H4" s="3"/>
      <c r="I4" s="3"/>
    </row>
    <row r="5" spans="1:9" x14ac:dyDescent="0.2">
      <c r="A5" s="3"/>
      <c r="B5" s="79" t="s">
        <v>22</v>
      </c>
      <c r="C5" s="81"/>
      <c r="D5" s="95" t="str">
        <f>'§ 7 LUFV für WS'!D5:S5</f>
        <v>Sozial- und Wirtschaftswissenschaften</v>
      </c>
      <c r="E5" s="96"/>
      <c r="F5" s="96"/>
      <c r="G5" s="96"/>
      <c r="H5" s="96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79" t="s">
        <v>23</v>
      </c>
      <c r="C7" s="81"/>
      <c r="D7" s="20" t="str">
        <f>CONCATENATE("Sommersemester ",Vorgaben!C9)</f>
        <v>Sommersemester 2018</v>
      </c>
      <c r="E7" s="29"/>
      <c r="F7" s="18"/>
      <c r="G7" s="18"/>
      <c r="H7" s="18"/>
      <c r="I7" s="3"/>
    </row>
    <row r="9" spans="1:9" ht="28.5" customHeight="1" x14ac:dyDescent="0.2">
      <c r="B9" s="68" t="s">
        <v>0</v>
      </c>
      <c r="C9" s="69"/>
      <c r="D9" s="91" t="s">
        <v>12</v>
      </c>
      <c r="E9" s="92"/>
      <c r="F9" s="92"/>
      <c r="G9" s="92"/>
      <c r="H9" s="93"/>
    </row>
    <row r="10" spans="1:9" ht="107.25" customHeight="1" x14ac:dyDescent="0.2">
      <c r="B10" s="70"/>
      <c r="C10" s="71"/>
      <c r="D10" s="8" t="s">
        <v>17</v>
      </c>
      <c r="E10" s="15" t="s">
        <v>7</v>
      </c>
      <c r="F10" s="15" t="s">
        <v>8</v>
      </c>
      <c r="G10" s="14" t="s">
        <v>9</v>
      </c>
      <c r="H10" s="14" t="s">
        <v>10</v>
      </c>
    </row>
    <row r="11" spans="1:9" s="44" customFormat="1" ht="11.25" x14ac:dyDescent="0.2">
      <c r="B11" s="90">
        <v>1</v>
      </c>
      <c r="C11" s="90"/>
      <c r="D11" s="45">
        <v>2</v>
      </c>
      <c r="E11" s="46">
        <v>3</v>
      </c>
      <c r="F11" s="46">
        <v>4</v>
      </c>
      <c r="G11" s="46">
        <v>5</v>
      </c>
      <c r="H11" s="46">
        <v>6</v>
      </c>
    </row>
    <row r="12" spans="1:9" s="9" customFormat="1" ht="24" customHeight="1" x14ac:dyDescent="0.2">
      <c r="B12" s="30">
        <v>1</v>
      </c>
      <c r="C12" s="36" t="s">
        <v>41</v>
      </c>
      <c r="D12" s="52"/>
      <c r="E12" s="52"/>
      <c r="F12" s="52"/>
      <c r="G12" s="52"/>
      <c r="H12" s="52"/>
    </row>
    <row r="13" spans="1:9" s="9" customFormat="1" ht="24" customHeight="1" x14ac:dyDescent="0.2">
      <c r="B13" s="31">
        <v>2</v>
      </c>
      <c r="C13" s="34" t="s">
        <v>42</v>
      </c>
      <c r="D13" s="53"/>
      <c r="E13" s="53"/>
      <c r="F13" s="53"/>
      <c r="G13" s="53"/>
      <c r="H13" s="53"/>
    </row>
    <row r="14" spans="1:9" s="9" customFormat="1" ht="24" customHeight="1" x14ac:dyDescent="0.2">
      <c r="B14" s="16" t="s">
        <v>34</v>
      </c>
      <c r="C14" s="36" t="s">
        <v>43</v>
      </c>
      <c r="D14" s="53"/>
      <c r="E14" s="53"/>
      <c r="F14" s="53"/>
      <c r="G14" s="53"/>
      <c r="H14" s="53"/>
    </row>
    <row r="15" spans="1:9" s="9" customFormat="1" ht="24" customHeight="1" x14ac:dyDescent="0.2">
      <c r="B15" s="32" t="s">
        <v>35</v>
      </c>
      <c r="C15" s="34" t="s">
        <v>44</v>
      </c>
      <c r="D15" s="54"/>
      <c r="E15" s="54"/>
      <c r="F15" s="54"/>
      <c r="G15" s="54"/>
      <c r="H15" s="54"/>
    </row>
    <row r="16" spans="1:9" s="9" customFormat="1" ht="24" customHeight="1" x14ac:dyDescent="0.2">
      <c r="B16" s="33">
        <v>4</v>
      </c>
      <c r="C16" s="34" t="s">
        <v>45</v>
      </c>
      <c r="D16" s="53"/>
      <c r="E16" s="53"/>
      <c r="F16" s="53"/>
      <c r="G16" s="53"/>
      <c r="H16" s="53"/>
    </row>
    <row r="17" spans="2:8" s="9" customFormat="1" ht="24" customHeight="1" x14ac:dyDescent="0.2">
      <c r="B17" s="35">
        <v>5</v>
      </c>
      <c r="C17" s="36" t="s">
        <v>46</v>
      </c>
      <c r="D17" s="54"/>
      <c r="E17" s="54"/>
      <c r="F17" s="54"/>
      <c r="G17" s="54"/>
      <c r="H17" s="54"/>
    </row>
    <row r="18" spans="2:8" s="9" customFormat="1" ht="24" customHeight="1" x14ac:dyDescent="0.2">
      <c r="B18" s="33">
        <v>6</v>
      </c>
      <c r="C18" s="34" t="s">
        <v>47</v>
      </c>
      <c r="D18" s="53"/>
      <c r="E18" s="53"/>
      <c r="F18" s="53"/>
      <c r="G18" s="53"/>
      <c r="H18" s="53"/>
    </row>
    <row r="19" spans="2:8" s="9" customFormat="1" ht="24" customHeight="1" x14ac:dyDescent="0.2">
      <c r="B19" s="35">
        <v>7</v>
      </c>
      <c r="C19" s="36" t="s">
        <v>48</v>
      </c>
      <c r="D19" s="54"/>
      <c r="E19" s="54"/>
      <c r="F19" s="54"/>
      <c r="G19" s="54"/>
      <c r="H19" s="54"/>
    </row>
    <row r="20" spans="2:8" s="9" customFormat="1" ht="24" customHeight="1" x14ac:dyDescent="0.2">
      <c r="B20" s="33">
        <v>8</v>
      </c>
      <c r="C20" s="34" t="s">
        <v>25</v>
      </c>
      <c r="D20" s="53"/>
      <c r="E20" s="53"/>
      <c r="F20" s="53"/>
      <c r="G20" s="53"/>
      <c r="H20" s="53"/>
    </row>
    <row r="21" spans="2:8" s="9" customFormat="1" ht="24" customHeight="1" x14ac:dyDescent="0.2">
      <c r="B21" s="37"/>
      <c r="C21" s="17" t="s">
        <v>2</v>
      </c>
      <c r="D21" s="55">
        <f t="shared" ref="D21:H21" si="0">SUM(D12:D20)</f>
        <v>0</v>
      </c>
      <c r="E21" s="55">
        <f t="shared" si="0"/>
        <v>0</v>
      </c>
      <c r="F21" s="55">
        <f t="shared" si="0"/>
        <v>0</v>
      </c>
      <c r="G21" s="55">
        <f t="shared" si="0"/>
        <v>0</v>
      </c>
      <c r="H21" s="55">
        <f t="shared" si="0"/>
        <v>0</v>
      </c>
    </row>
  </sheetData>
  <sheetProtection algorithmName="SHA-512" hashValue="f6G1gb9SqewJvY8aaSe2X5MpVgHRs/iOkSXLbhopLzybgv5FmMAbh8EqbwBIS51wwmBAjiCWtFChCFUIeNpOLQ==" saltValue="JUVWD3wtY9Vu3J/NP/tcIA==" spinCount="100000" sheet="1" objects="1" scenarios="1" selectLockedCells="1"/>
  <mergeCells count="9">
    <mergeCell ref="B11:C11"/>
    <mergeCell ref="B9:C10"/>
    <mergeCell ref="D9:H9"/>
    <mergeCell ref="B1:H1"/>
    <mergeCell ref="B3:C3"/>
    <mergeCell ref="D3:H3"/>
    <mergeCell ref="B5:C5"/>
    <mergeCell ref="D5:H5"/>
    <mergeCell ref="B7:C7"/>
  </mergeCells>
  <printOptions horizontalCentered="1"/>
  <pageMargins left="0.31496062992125984" right="0.39370078740157483" top="0.78740157480314965" bottom="0.59055118110236227" header="0.31496062992125984" footer="0.11811023622047245"/>
  <pageSetup paperSize="9" scale="78" orientation="landscape" horizontalDpi="4294967295" verticalDpi="4294967295" r:id="rId1"/>
  <headerFooter>
    <oddHeader>&amp;LBayerisches Staatsministerium für
Bildung und Kultus, Wissenschaft und Kunst
Sachgebiet VII-1</oddHead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Anlagen Meldung Bericht § 8 LUFV"/>
    <f:field ref="objsubject" par="" edit="true" text=""/>
    <f:field ref="objcreatedby" par="" text="Schmuttermayer, Manfred, StMBW"/>
    <f:field ref="objcreatedat" par="" text="25.10.2016 11:43:09"/>
    <f:field ref="objchangedby" par="" text="Greiner, Michael, StMBW"/>
    <f:field ref="objmodifiedat" par="" text="09.11.2016 16:43:21"/>
    <f:field ref="doc_FSCFOLIO_1_1001_FieldDocumentNumber" par="" text=""/>
    <f:field ref="doc_FSCFOLIO_1_1001_FieldSubject" par="" edit="true" text=""/>
    <f:field ref="FSCFOLIO_1_1001_FieldCurrentUser" par="" text="Lisa Lauterbach"/>
    <f:field ref="CCAPRECONFIG_15_1001_Objektname" par="" edit="true" text="Anlagen Meldung Bericht § 8 LUFV"/>
    <f:field ref="DEPRECONFIG_15_1001_Objektname" par="" edit="true" text="Anlagen Meldung Bericht § 8 LUFV"/>
    <f:field ref="BAYLFST_15_1800_FieldDocumentTitle" par="" edit="true" text=""/>
    <f:field ref="BAYLFST_15_1800_FieldDocumentSubject" par="" multiline="true" edit="true" text="Lehrverpflichtungsverordnung&#10;Berichtspflicht gemäß § 8 Lehrverpflichtungsverordnung - LUFV"/>
    <f:field ref="BAYLFST_15_1800_FieldDocumentAddSubject" par="" multiline="true" edit="true" text=""/>
    <f:field ref="BAYLFST_15_1800_FieldDocumentIncAttachments" par="" multiline="true" edit="true" text=""/>
    <f:field ref="BAYLFST_15_1800_FieldDocumentTerms" par="" multiline="true" text=""/>
    <f:field ref="BAYLFST_15_1800_FieldDocumentRecipients" par="" multiline="true" text="Per E-Mail Staatliche Universitäten in Bayern, &#10;Per E-Mail Klinikum rechts der Isar der Technischen Universität München, 81664 München &#10;Per E-Mail Klinkum der Universität Erlangen-Nürnberg, Postfach 35 60, 91023 Erlangen &#10;Per E-Mail Klinikum der Universität Würzburg, Josef-Schneider-Straße 2, 97080 Würzburg &#10;Per E-Mail Klinikum der Universität München, Marchioninistraße 15, 81377 München &#10;Per E-Mail Klinikum der Universität Regensburg, Franz-Josef-Strauß-Allee 11, 93053 Regensburg &#10;Per E-Mail Deutsches Herzzentrum München des Freistaates Bayern, Lazarettstraße 36, 80636 München "/>
  </f:record>
  <f:record inx="1" ref="">
    <f:field ref="CFGBAYERN_15_1400_Anrede" par="" text=""/>
    <f:field ref="CFGBAYERN_15_1400_Titel" par="" text=""/>
    <f:field ref="CFGBAYERN_15_1400_Vorname" par="" text=""/>
    <f:field ref="CFGBAYERN_15_1400_Nachname" par="" text=""/>
    <f:field ref="CFGBAYERN_15_1400_Hauptadresse_Strasse" par="" text="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StMWFK - VL-Universitaeten"/>
    <f:field ref="CFGBAYERN_15_1400_Fax" par="" text=""/>
    <f:field ref="CFGBAYERN_15_1400_Telefon" par="" text=""/>
    <f:field ref="CFGBAYERN_15_1400_Mobiltelefon" par="" text=""/>
    <f:field ref="CFGBAYERN_15_1400_Organisation_Name_vollstaendig" par="" text="Staatliche Universitäten in Bayern"/>
    <f:field ref="CFGBAYERN_15_1400_Organisation_Kurzname" par="" text="Sammelanschriften Unis staatlich"/>
    <f:field ref="CFGBAYERN_15_1400_Organisation_Opt_Adressangaben" par="" text=""/>
    <f:field ref="CFGBAYERN_15_1400_Geschlecht" par="" text=""/>
    <f:field ref="CFGBAYERN_15_1400_Namenszusatz" par="" text=""/>
    <f:field ref="CFGBAYERN_15_1400_Briefanrede" par="" text="Sehr geehrte Damen und Herren,"/>
    <f:field ref="CFGBAYERN_15_1400_Dienstbezeichnung" par="" text="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Empfänger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"/>
    <f:field ref="CFGBAYERN_15_1400_Kopietext_ohne_Adressat" par="" text=""/>
    <f:field ref="CFGBAYERN_15_1400_Kopietext_vorlagenspezifisch" par="" text=""/>
    <f:field ref="CFGBAYERN_15_1400_Kopieempfaenger_Anrede" par="" text=""/>
    <f:field ref="CFGBAYERN_15_1400_Kopieempfaenger_Titel" par="" text=""/>
    <f:field ref="CFGBAYERN_15_1400_Kopieempfaenger_Vorname" par="" text=""/>
    <f:field ref="CFGBAYERN_15_1400_Kopieempfaenger_Nachname" par="" text=""/>
    <f:field ref="CFGBAYERN_15_1400_Kopieempfaenger_Strasse" par="" text="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"/>
    <f:field ref="CFGBAYERN_15_1400_Kopieempfaenger_Dienstbezeichnung" par="" text=""/>
    <f:field ref="CFGBAYERN_15_1400_Kopieempfaenger_Funktionsbezeichnung" par="" text=""/>
    <f:field ref="CFGBAYERN_15_1400_Kopieempfaenger_Beschr_pers_Anlagen" par="" text=""/>
    <f:field ref="CFGBAYERN_15_1400_Kopieempfaenger_Kategorie" par="" text=""/>
    <f:field ref="CFGBAYERN_15_1400_Kopieempfaenger_Versandart" par="" text=""/>
  </f:record>
  <f:record inx="2" ref="">
    <f:field ref="CFGBAYERN_15_1400_Anrede" par="" text=""/>
    <f:field ref="CFGBAYERN_15_1400_Titel" par="" text=""/>
    <f:field ref="CFGBAYERN_15_1400_Vorname" par="" text=""/>
    <f:field ref="CFGBAYERN_15_1400_Nachname" par="" text=""/>
    <f:field ref="CFGBAYERN_15_1400_Hauptadresse_Strasse" par="" text=""/>
    <f:field ref="CFGBAYERN_15_1400_Hauptadresse_Postfach" par="" text=""/>
    <f:field ref="CFGBAYERN_15_1400_Hauptadresse_Postleitzahl" par="" text="81664"/>
    <f:field ref="CFGBAYERN_15_1400_Hauptadresse_Ort" par="" text="München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vorstand@mri.tum.de"/>
    <f:field ref="CFGBAYERN_15_1400_Fax" par="" text=""/>
    <f:field ref="CFGBAYERN_15_1400_Telefon" par="" text=""/>
    <f:field ref="CFGBAYERN_15_1400_Mobiltelefon" par="" text=""/>
    <f:field ref="CFGBAYERN_15_1400_Organisation_Name_vollstaendig" par="" text="Klinikum rechts der Isar der Technischen Universität München"/>
    <f:field ref="CFGBAYERN_15_1400_Organisation_Kurzname" par="" text="Klinikum rechts der Isar"/>
    <f:field ref="CFGBAYERN_15_1400_Organisation_Opt_Adressangaben" par="" text=""/>
    <f:field ref="CFGBAYERN_15_1400_Geschlecht" par="" text=""/>
    <f:field ref="CFGBAYERN_15_1400_Namenszusatz" par="" text=""/>
    <f:field ref="CFGBAYERN_15_1400_Briefanrede" par="" text=""/>
    <f:field ref="CFGBAYERN_15_1400_Dienstbezeichnung" par="" text="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Empfänger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"/>
    <f:field ref="CFGBAYERN_15_1400_Kopietext_ohne_Adressat" par="" text=""/>
    <f:field ref="CFGBAYERN_15_1400_Kopietext_vorlagenspezifisch" par="" text=""/>
    <f:field ref="CFGBAYERN_15_1400_Kopieempfaenger_Anrede" par="" text=""/>
    <f:field ref="CFGBAYERN_15_1400_Kopieempfaenger_Titel" par="" text=""/>
    <f:field ref="CFGBAYERN_15_1400_Kopieempfaenger_Vorname" par="" text=""/>
    <f:field ref="CFGBAYERN_15_1400_Kopieempfaenger_Nachname" par="" text=""/>
    <f:field ref="CFGBAYERN_15_1400_Kopieempfaenger_Strasse" par="" text="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"/>
    <f:field ref="CFGBAYERN_15_1400_Kopieempfaenger_Dienstbezeichnung" par="" text=""/>
    <f:field ref="CFGBAYERN_15_1400_Kopieempfaenger_Funktionsbezeichnung" par="" text=""/>
    <f:field ref="CFGBAYERN_15_1400_Kopieempfaenger_Beschr_pers_Anlagen" par="" text=""/>
    <f:field ref="CFGBAYERN_15_1400_Kopieempfaenger_Kategorie" par="" text=""/>
    <f:field ref="CFGBAYERN_15_1400_Kopieempfaenger_Versandart" par="" text=""/>
  </f:record>
  <f:record inx="3" ref="">
    <f:field ref="CFGBAYERN_15_1400_Anrede" par="" text=""/>
    <f:field ref="CFGBAYERN_15_1400_Titel" par="" text=""/>
    <f:field ref="CFGBAYERN_15_1400_Vorname" par="" text=""/>
    <f:field ref="CFGBAYERN_15_1400_Nachname" par="" text=""/>
    <f:field ref="CFGBAYERN_15_1400_Hauptadresse_Strasse" par="" text=""/>
    <f:field ref="CFGBAYERN_15_1400_Hauptadresse_Postfach" par="" text="35 60"/>
    <f:field ref="CFGBAYERN_15_1400_Hauptadresse_Postleitzahl" par="" text="91023"/>
    <f:field ref="CFGBAYERN_15_1400_Hauptadresse_Ort" par="" text="Erlangen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Verwaltungsangelegenheiten@uk-erlangen.de"/>
    <f:field ref="CFGBAYERN_15_1400_Fax" par="" text=""/>
    <f:field ref="CFGBAYERN_15_1400_Telefon" par="" text=""/>
    <f:field ref="CFGBAYERN_15_1400_Mobiltelefon" par="" text=""/>
    <f:field ref="CFGBAYERN_15_1400_Organisation_Name_vollstaendig" par="" text="Klinkum der Universität Erlangen-Nürnberg"/>
    <f:field ref="CFGBAYERN_15_1400_Organisation_Kurzname" par="" text="Klinkum der Universität Erlangen-Nürnberg"/>
    <f:field ref="CFGBAYERN_15_1400_Organisation_Opt_Adressangaben" par="" text=""/>
    <f:field ref="CFGBAYERN_15_1400_Geschlecht" par="" text=""/>
    <f:field ref="CFGBAYERN_15_1400_Namenszusatz" par="" text=""/>
    <f:field ref="CFGBAYERN_15_1400_Briefanrede" par="" text=""/>
    <f:field ref="CFGBAYERN_15_1400_Dienstbezeichnung" par="" text="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Empfänger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"/>
    <f:field ref="CFGBAYERN_15_1400_Kopietext_ohne_Adressat" par="" text=""/>
    <f:field ref="CFGBAYERN_15_1400_Kopietext_vorlagenspezifisch" par="" text=""/>
    <f:field ref="CFGBAYERN_15_1400_Kopieempfaenger_Anrede" par="" text=""/>
    <f:field ref="CFGBAYERN_15_1400_Kopieempfaenger_Titel" par="" text=""/>
    <f:field ref="CFGBAYERN_15_1400_Kopieempfaenger_Vorname" par="" text=""/>
    <f:field ref="CFGBAYERN_15_1400_Kopieempfaenger_Nachname" par="" text=""/>
    <f:field ref="CFGBAYERN_15_1400_Kopieempfaenger_Strasse" par="" text="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"/>
    <f:field ref="CFGBAYERN_15_1400_Kopieempfaenger_Dienstbezeichnung" par="" text=""/>
    <f:field ref="CFGBAYERN_15_1400_Kopieempfaenger_Funktionsbezeichnung" par="" text=""/>
    <f:field ref="CFGBAYERN_15_1400_Kopieempfaenger_Beschr_pers_Anlagen" par="" text=""/>
    <f:field ref="CFGBAYERN_15_1400_Kopieempfaenger_Kategorie" par="" text=""/>
    <f:field ref="CFGBAYERN_15_1400_Kopieempfaenger_Versandart" par="" text=""/>
  </f:record>
  <f:record inx="4" ref="">
    <f:field ref="CFGBAYERN_15_1400_Anrede" par="" text=""/>
    <f:field ref="CFGBAYERN_15_1400_Titel" par="" text=""/>
    <f:field ref="CFGBAYERN_15_1400_Vorname" par="" text=""/>
    <f:field ref="CFGBAYERN_15_1400_Nachname" par="" text=""/>
    <f:field ref="CFGBAYERN_15_1400_Hauptadresse_Strasse" par="" text="Josef-Schneider-Straße 2"/>
    <f:field ref="CFGBAYERN_15_1400_Hauptadresse_Postfach" par="" text=""/>
    <f:field ref="CFGBAYERN_15_1400_Hauptadresse_Postleitzahl" par="" text="97080"/>
    <f:field ref="CFGBAYERN_15_1400_Hauptadresse_Ort" par="" text="Würzburg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direktion1@klinverw.uni-wuerzburg.de; abteilungB@klinverw.uni-wuerzburg.de"/>
    <f:field ref="CFGBAYERN_15_1400_Fax" par="" text=""/>
    <f:field ref="CFGBAYERN_15_1400_Telefon" par="" text=""/>
    <f:field ref="CFGBAYERN_15_1400_Mobiltelefon" par="" text=""/>
    <f:field ref="CFGBAYERN_15_1400_Organisation_Name_vollstaendig" par="" text="Klinikum der Universität Würzburg"/>
    <f:field ref="CFGBAYERN_15_1400_Organisation_Kurzname" par="" text="Klinikum der Universität Würzburg"/>
    <f:field ref="CFGBAYERN_15_1400_Organisation_Opt_Adressangaben" par="" text=""/>
    <f:field ref="CFGBAYERN_15_1400_Geschlecht" par="" text=""/>
    <f:field ref="CFGBAYERN_15_1400_Namenszusatz" par="" text=""/>
    <f:field ref="CFGBAYERN_15_1400_Briefanrede" par="" text=""/>
    <f:field ref="CFGBAYERN_15_1400_Dienstbezeichnung" par="" text="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Empfänger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"/>
    <f:field ref="CFGBAYERN_15_1400_Kopietext_ohne_Adressat" par="" text=""/>
    <f:field ref="CFGBAYERN_15_1400_Kopietext_vorlagenspezifisch" par="" text=""/>
    <f:field ref="CFGBAYERN_15_1400_Kopieempfaenger_Anrede" par="" text=""/>
    <f:field ref="CFGBAYERN_15_1400_Kopieempfaenger_Titel" par="" text=""/>
    <f:field ref="CFGBAYERN_15_1400_Kopieempfaenger_Vorname" par="" text=""/>
    <f:field ref="CFGBAYERN_15_1400_Kopieempfaenger_Nachname" par="" text=""/>
    <f:field ref="CFGBAYERN_15_1400_Kopieempfaenger_Strasse" par="" text="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"/>
    <f:field ref="CFGBAYERN_15_1400_Kopieempfaenger_Dienstbezeichnung" par="" text=""/>
    <f:field ref="CFGBAYERN_15_1400_Kopieempfaenger_Funktionsbezeichnung" par="" text=""/>
    <f:field ref="CFGBAYERN_15_1400_Kopieempfaenger_Beschr_pers_Anlagen" par="" text=""/>
    <f:field ref="CFGBAYERN_15_1400_Kopieempfaenger_Kategorie" par="" text=""/>
    <f:field ref="CFGBAYERN_15_1400_Kopieempfaenger_Versandart" par="" text=""/>
  </f:record>
  <f:record inx="5" ref="">
    <f:field ref="CFGBAYERN_15_1400_Anrede" par="" text=""/>
    <f:field ref="CFGBAYERN_15_1400_Titel" par="" text=""/>
    <f:field ref="CFGBAYERN_15_1400_Vorname" par="" text=""/>
    <f:field ref="CFGBAYERN_15_1400_Nachname" par="" text=""/>
    <f:field ref="CFGBAYERN_15_1400_Hauptadresse_Strasse" par="" text="Marchioninistraße 15"/>
    <f:field ref="CFGBAYERN_15_1400_Hauptadresse_Postfach" par="" text=""/>
    <f:field ref="CFGBAYERN_15_1400_Hauptadresse_Postleitzahl" par="" text="81377"/>
    <f:field ref="CFGBAYERN_15_1400_Hauptadresse_Ort" par="" text="München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gst.kum@med.uni-muenchen.de"/>
    <f:field ref="CFGBAYERN_15_1400_Fax" par="" text=""/>
    <f:field ref="CFGBAYERN_15_1400_Telefon" par="" text=""/>
    <f:field ref="CFGBAYERN_15_1400_Mobiltelefon" par="" text=""/>
    <f:field ref="CFGBAYERN_15_1400_Organisation_Name_vollstaendig" par="" text="Klinikum der Universität München"/>
    <f:field ref="CFGBAYERN_15_1400_Organisation_Kurzname" par="" text=""/>
    <f:field ref="CFGBAYERN_15_1400_Organisation_Opt_Adressangaben" par="" text=""/>
    <f:field ref="CFGBAYERN_15_1400_Geschlecht" par="" text=""/>
    <f:field ref="CFGBAYERN_15_1400_Namenszusatz" par="" text=""/>
    <f:field ref="CFGBAYERN_15_1400_Briefanrede" par="" text=""/>
    <f:field ref="CFGBAYERN_15_1400_Dienstbezeichnung" par="" text="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Empfänger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"/>
    <f:field ref="CFGBAYERN_15_1400_Kopietext_ohne_Adressat" par="" text=""/>
    <f:field ref="CFGBAYERN_15_1400_Kopietext_vorlagenspezifisch" par="" text=""/>
    <f:field ref="CFGBAYERN_15_1400_Kopieempfaenger_Anrede" par="" text=""/>
    <f:field ref="CFGBAYERN_15_1400_Kopieempfaenger_Titel" par="" text=""/>
    <f:field ref="CFGBAYERN_15_1400_Kopieempfaenger_Vorname" par="" text=""/>
    <f:field ref="CFGBAYERN_15_1400_Kopieempfaenger_Nachname" par="" text=""/>
    <f:field ref="CFGBAYERN_15_1400_Kopieempfaenger_Strasse" par="" text="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"/>
    <f:field ref="CFGBAYERN_15_1400_Kopieempfaenger_Dienstbezeichnung" par="" text=""/>
    <f:field ref="CFGBAYERN_15_1400_Kopieempfaenger_Funktionsbezeichnung" par="" text=""/>
    <f:field ref="CFGBAYERN_15_1400_Kopieempfaenger_Beschr_pers_Anlagen" par="" text=""/>
    <f:field ref="CFGBAYERN_15_1400_Kopieempfaenger_Kategorie" par="" text=""/>
    <f:field ref="CFGBAYERN_15_1400_Kopieempfaenger_Versandart" par="" text=""/>
  </f:record>
  <f:record inx="6" ref="">
    <f:field ref="CFGBAYERN_15_1400_Anrede" par="" text=""/>
    <f:field ref="CFGBAYERN_15_1400_Titel" par="" text=""/>
    <f:field ref="CFGBAYERN_15_1400_Vorname" par="" text=""/>
    <f:field ref="CFGBAYERN_15_1400_Nachname" par="" text=""/>
    <f:field ref="CFGBAYERN_15_1400_Hauptadresse_Strasse" par="" text="Franz-Josef-Strauß-Allee 11"/>
    <f:field ref="CFGBAYERN_15_1400_Hauptadresse_Postfach" par="" text=""/>
    <f:field ref="CFGBAYERN_15_1400_Hauptadresse_Postleitzahl" par="" text="93053"/>
    <f:field ref="CFGBAYERN_15_1400_Hauptadresse_Ort" par="" text="Regensburg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Vorstand@klinik.uni-regensburg.de"/>
    <f:field ref="CFGBAYERN_15_1400_Fax" par="" text=""/>
    <f:field ref="CFGBAYERN_15_1400_Telefon" par="" text=""/>
    <f:field ref="CFGBAYERN_15_1400_Mobiltelefon" par="" text=""/>
    <f:field ref="CFGBAYERN_15_1400_Organisation_Name_vollstaendig" par="" text="Klinikum der Universität Regensburg"/>
    <f:field ref="CFGBAYERN_15_1400_Organisation_Kurzname" par="" text=""/>
    <f:field ref="CFGBAYERN_15_1400_Organisation_Opt_Adressangaben" par="" text=""/>
    <f:field ref="CFGBAYERN_15_1400_Geschlecht" par="" text=""/>
    <f:field ref="CFGBAYERN_15_1400_Namenszusatz" par="" text=""/>
    <f:field ref="CFGBAYERN_15_1400_Briefanrede" par="" text=""/>
    <f:field ref="CFGBAYERN_15_1400_Dienstbezeichnung" par="" text="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Empfänger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"/>
    <f:field ref="CFGBAYERN_15_1400_Kopietext_ohne_Adressat" par="" text=""/>
    <f:field ref="CFGBAYERN_15_1400_Kopietext_vorlagenspezifisch" par="" text=""/>
    <f:field ref="CFGBAYERN_15_1400_Kopieempfaenger_Anrede" par="" text=""/>
    <f:field ref="CFGBAYERN_15_1400_Kopieempfaenger_Titel" par="" text=""/>
    <f:field ref="CFGBAYERN_15_1400_Kopieempfaenger_Vorname" par="" text=""/>
    <f:field ref="CFGBAYERN_15_1400_Kopieempfaenger_Nachname" par="" text=""/>
    <f:field ref="CFGBAYERN_15_1400_Kopieempfaenger_Strasse" par="" text="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"/>
    <f:field ref="CFGBAYERN_15_1400_Kopieempfaenger_Dienstbezeichnung" par="" text=""/>
    <f:field ref="CFGBAYERN_15_1400_Kopieempfaenger_Funktionsbezeichnung" par="" text=""/>
    <f:field ref="CFGBAYERN_15_1400_Kopieempfaenger_Beschr_pers_Anlagen" par="" text=""/>
    <f:field ref="CFGBAYERN_15_1400_Kopieempfaenger_Kategorie" par="" text=""/>
    <f:field ref="CFGBAYERN_15_1400_Kopieempfaenger_Versandart" par="" text=""/>
  </f:record>
  <f:record inx="7" ref="">
    <f:field ref="CFGBAYERN_15_1400_Anrede" par="" text=""/>
    <f:field ref="CFGBAYERN_15_1400_Titel" par="" text=""/>
    <f:field ref="CFGBAYERN_15_1400_Vorname" par="" text=""/>
    <f:field ref="CFGBAYERN_15_1400_Nachname" par="" text=""/>
    <f:field ref="CFGBAYERN_15_1400_Hauptadresse_Strasse" par="" text="Lazarettstraße 36"/>
    <f:field ref="CFGBAYERN_15_1400_Hauptadresse_Postfach" par="" text=""/>
    <f:field ref="CFGBAYERN_15_1400_Hauptadresse_Postleitzahl" par="" text="80636"/>
    <f:field ref="CFGBAYERN_15_1400_Hauptadresse_Ort" par="" text="München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gf@dhm.mhn.de"/>
    <f:field ref="CFGBAYERN_15_1400_Fax" par="" text=""/>
    <f:field ref="CFGBAYERN_15_1400_Telefon" par="" text=""/>
    <f:field ref="CFGBAYERN_15_1400_Mobiltelefon" par="" text=""/>
    <f:field ref="CFGBAYERN_15_1400_Organisation_Name_vollstaendig" par="" text="Deutsches Herzzentrum München des Freistaates Bayern"/>
    <f:field ref="CFGBAYERN_15_1400_Organisation_Kurzname" par="" text=""/>
    <f:field ref="CFGBAYERN_15_1400_Organisation_Opt_Adressangaben" par="" text=""/>
    <f:field ref="CFGBAYERN_15_1400_Geschlecht" par="" text=""/>
    <f:field ref="CFGBAYERN_15_1400_Namenszusatz" par="" text=""/>
    <f:field ref="CFGBAYERN_15_1400_Briefanrede" par="" text="Sehr geehrte Damen und Herren,"/>
    <f:field ref="CFGBAYERN_15_1400_Dienstbezeichnung" par="" text="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Empfänger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"/>
    <f:field ref="CFGBAYERN_15_1400_Kopietext_ohne_Adressat" par="" text=""/>
    <f:field ref="CFGBAYERN_15_1400_Kopietext_vorlagenspezifisch" par="" text=""/>
    <f:field ref="CFGBAYERN_15_1400_Kopieempfaenger_Anrede" par="" text=""/>
    <f:field ref="CFGBAYERN_15_1400_Kopieempfaenger_Titel" par="" text=""/>
    <f:field ref="CFGBAYERN_15_1400_Kopieempfaenger_Vorname" par="" text=""/>
    <f:field ref="CFGBAYERN_15_1400_Kopieempfaenger_Nachname" par="" text=""/>
    <f:field ref="CFGBAYERN_15_1400_Kopieempfaenger_Strasse" par="" text="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"/>
    <f:field ref="CFGBAYERN_15_1400_Kopieempfaenger_Dienstbezeichnung" par="" text=""/>
    <f:field ref="CFGBAYERN_15_1400_Kopieempfaenger_Funktionsbezeichnung" par="" text=""/>
    <f:field ref="CFGBAYERN_15_1400_Kopieempfaenger_Beschr_pers_Anlagen" par="" text=""/>
    <f:field ref="CFGBAYERN_15_1400_Kopieempfaenger_Kategorie" par="" text=""/>
    <f:field ref="CFGBAYERN_15_1400_Kopieempfaenger_Versandart" par="" text=""/>
  </f:record>
  <f:record inx="8" ref="">
    <f:field ref="CFGBAYERN_15_1400_Anrede" par="" text="Herr"/>
    <f:field ref="CFGBAYERN_15_1400_Titel" par="" text=""/>
    <f:field ref="CFGBAYERN_15_1400_Vorname" par="" text="Michael"/>
    <f:field ref="CFGBAYERN_15_1400_Nachname" par="" text="Greiner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Michael.Greiner@stmbw.bayern.de"/>
    <f:field ref="CFGBAYERN_15_1400_Fax" par="" text=""/>
    <f:field ref="CFGBAYERN_15_1400_Telefon" par="" text="2236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Männlich"/>
    <f:field ref="CFGBAYERN_15_1400_Namenszusatz" par="" text=""/>
    <f:field ref="CFGBAYERN_15_1400_Briefanrede" par="" text="Sehr geehrter Herr Greiner,"/>
    <f:field ref="CFGBAYERN_15_1400_Dienstbezeichnung" par="" text="Leitender Ministerialrat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Herr Michael Greiner, im Hause, &#10;&#10;"/>
    <f:field ref="CFGBAYERN_15_1400_Kopietext_ohne_Adressat" par="" text=""/>
    <f:field ref="CFGBAYERN_15_1400_Kopietext_vorlagenspezifisch" par="" text=""/>
    <f:field ref="CFGBAYERN_15_1400_Kopieempfaenger_Anrede" par="" text="Herr"/>
    <f:field ref="CFGBAYERN_15_1400_Kopieempfaenger_Titel" par="" text=""/>
    <f:field ref="CFGBAYERN_15_1400_Kopieempfaenger_Vorname" par="" text="Michael"/>
    <f:field ref="CFGBAYERN_15_1400_Kopieempfaenger_Nachname" par="" text="Greiner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r Herr Greiner,"/>
    <f:field ref="CFGBAYERN_15_1400_Kopieempfaenger_Dienstbezeichnung" par="" text="Leitender Ministerialrat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9" ref="">
    <f:field ref="CFGBAYERN_15_1400_Anrede" par="" text="Frau"/>
    <f:field ref="CFGBAYERN_15_1400_Titel" par="" text="Dr."/>
    <f:field ref="CFGBAYERN_15_1400_Vorname" par="" text="Ulrike"/>
    <f:field ref="CFGBAYERN_15_1400_Nachname" par="" text="Kirste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Ulrike.Kirste@stmbw.bayern.de"/>
    <f:field ref="CFGBAYERN_15_1400_Fax" par="" text=""/>
    <f:field ref="CFGBAYERN_15_1400_Telefon" par="" text="2222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Weiblich"/>
    <f:field ref="CFGBAYERN_15_1400_Namenszusatz" par="" text=""/>
    <f:field ref="CFGBAYERN_15_1400_Briefanrede" par="" text="Sehr geehrte Frau Dr. Kirste,"/>
    <f:field ref="CFGBAYERN_15_1400_Dienstbezeichnung" par="" text="Ministerialrätin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Frau Dr. Ulrike Kirste, im Hause, &#10;&#10;"/>
    <f:field ref="CFGBAYERN_15_1400_Kopietext_ohne_Adressat" par="" text=""/>
    <f:field ref="CFGBAYERN_15_1400_Kopietext_vorlagenspezifisch" par="" text=""/>
    <f:field ref="CFGBAYERN_15_1400_Kopieempfaenger_Anrede" par="" text="Frau"/>
    <f:field ref="CFGBAYERN_15_1400_Kopieempfaenger_Titel" par="" text="Dr."/>
    <f:field ref="CFGBAYERN_15_1400_Kopieempfaenger_Vorname" par="" text="Ulrike"/>
    <f:field ref="CFGBAYERN_15_1400_Kopieempfaenger_Nachname" par="" text="Kirste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 Frau Dr. Kirste,"/>
    <f:field ref="CFGBAYERN_15_1400_Kopieempfaenger_Dienstbezeichnung" par="" text="Ministerialrätin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10" ref="">
    <f:field ref="CFGBAYERN_15_1400_Anrede" par="" text="Herrn"/>
    <f:field ref="CFGBAYERN_15_1400_Titel" par="" text="Dr."/>
    <f:field ref="CFGBAYERN_15_1400_Vorname" par="" text="Wolfgang"/>
    <f:field ref="CFGBAYERN_15_1400_Nachname" par="" text="Strietzel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Wolfgang.Strietzel@stmbw.bayern.de"/>
    <f:field ref="CFGBAYERN_15_1400_Fax" par="" text=""/>
    <f:field ref="CFGBAYERN_15_1400_Telefon" par="" text="2285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Männlich"/>
    <f:field ref="CFGBAYERN_15_1400_Namenszusatz" par="" text=""/>
    <f:field ref="CFGBAYERN_15_1400_Briefanrede" par="" text="Sehr geehrter Herr Dr. Strietzel,"/>
    <f:field ref="CFGBAYERN_15_1400_Dienstbezeichnung" par="" text="Ministerialrat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Herrn Dr. Wolfgang Strietzel, im Hause, &#10;&#10;"/>
    <f:field ref="CFGBAYERN_15_1400_Kopietext_ohne_Adressat" par="" text=""/>
    <f:field ref="CFGBAYERN_15_1400_Kopietext_vorlagenspezifisch" par="" text=""/>
    <f:field ref="CFGBAYERN_15_1400_Kopieempfaenger_Anrede" par="" text="Herrn"/>
    <f:field ref="CFGBAYERN_15_1400_Kopieempfaenger_Titel" par="" text="Dr."/>
    <f:field ref="CFGBAYERN_15_1400_Kopieempfaenger_Vorname" par="" text="Wolfgang"/>
    <f:field ref="CFGBAYERN_15_1400_Kopieempfaenger_Nachname" par="" text="Strietzel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r Herr Dr. Strietzel,"/>
    <f:field ref="CFGBAYERN_15_1400_Kopieempfaenger_Dienstbezeichnung" par="" text="Ministerialrat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11" ref="">
    <f:field ref="CFGBAYERN_15_1400_Anrede" par="" text="Frau"/>
    <f:field ref="CFGBAYERN_15_1400_Titel" par="" text=""/>
    <f:field ref="CFGBAYERN_15_1400_Vorname" par="" text="Martina"/>
    <f:field ref="CFGBAYERN_15_1400_Nachname" par="" text="Lengler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Martina.Lengler@stmbw.bayern.de"/>
    <f:field ref="CFGBAYERN_15_1400_Fax" par="" text=""/>
    <f:field ref="CFGBAYERN_15_1400_Telefon" par="" text="2370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Weiblich"/>
    <f:field ref="CFGBAYERN_15_1400_Namenszusatz" par="" text=""/>
    <f:field ref="CFGBAYERN_15_1400_Briefanrede" par="" text="Sehr geehrte Frau Lengler,"/>
    <f:field ref="CFGBAYERN_15_1400_Dienstbezeichnung" par="" text="Ministerialrätin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Frau Martina Lengler, im Hause, &#10;&#10;"/>
    <f:field ref="CFGBAYERN_15_1400_Kopietext_ohne_Adressat" par="" text=""/>
    <f:field ref="CFGBAYERN_15_1400_Kopietext_vorlagenspezifisch" par="" text=""/>
    <f:field ref="CFGBAYERN_15_1400_Kopieempfaenger_Anrede" par="" text="Frau"/>
    <f:field ref="CFGBAYERN_15_1400_Kopieempfaenger_Titel" par="" text=""/>
    <f:field ref="CFGBAYERN_15_1400_Kopieempfaenger_Vorname" par="" text="Martina"/>
    <f:field ref="CFGBAYERN_15_1400_Kopieempfaenger_Nachname" par="" text="Lengler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 Frau Lengler,"/>
    <f:field ref="CFGBAYERN_15_1400_Kopieempfaenger_Dienstbezeichnung" par="" text="Ministerialrätin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12" ref="">
    <f:field ref="CFGBAYERN_15_1400_Anrede" par="" text="Frau"/>
    <f:field ref="CFGBAYERN_15_1400_Titel" par="" text=""/>
    <f:field ref="CFGBAYERN_15_1400_Vorname" par="" text="Monika"/>
    <f:field ref="CFGBAYERN_15_1400_Nachname" par="" text="Hoebbel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Monika.Hoebbel@stmbw.bayern.de"/>
    <f:field ref="CFGBAYERN_15_1400_Fax" par="" text=""/>
    <f:field ref="CFGBAYERN_15_1400_Telefon" par="" text="2337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Weiblich"/>
    <f:field ref="CFGBAYERN_15_1400_Namenszusatz" par="" text=""/>
    <f:field ref="CFGBAYERN_15_1400_Briefanrede" par="" text="Sehr geehrte Frau Hoebbel,"/>
    <f:field ref="CFGBAYERN_15_1400_Dienstbezeichnung" par="" text="Ministerialrätin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Frau Monika Hoebbel, im Hause, &#10;&#10;"/>
    <f:field ref="CFGBAYERN_15_1400_Kopietext_ohne_Adressat" par="" text=""/>
    <f:field ref="CFGBAYERN_15_1400_Kopietext_vorlagenspezifisch" par="" text=""/>
    <f:field ref="CFGBAYERN_15_1400_Kopieempfaenger_Anrede" par="" text="Frau"/>
    <f:field ref="CFGBAYERN_15_1400_Kopieempfaenger_Titel" par="" text=""/>
    <f:field ref="CFGBAYERN_15_1400_Kopieempfaenger_Vorname" par="" text="Monika"/>
    <f:field ref="CFGBAYERN_15_1400_Kopieempfaenger_Nachname" par="" text="Hoebbel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 Frau Hoebbel,"/>
    <f:field ref="CFGBAYERN_15_1400_Kopieempfaenger_Dienstbezeichnung" par="" text="Ministerialrätin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13" ref="">
    <f:field ref="CFGBAYERN_15_1400_Anrede" par="" text="Frau"/>
    <f:field ref="CFGBAYERN_15_1400_Titel" par="" text=""/>
    <f:field ref="CFGBAYERN_15_1400_Vorname" par="" text="Claudia"/>
    <f:field ref="CFGBAYERN_15_1400_Nachname" par="" text="Mangels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Claudia.Mangels@stmbw.bayern.de"/>
    <f:field ref="CFGBAYERN_15_1400_Fax" par="" text=""/>
    <f:field ref="CFGBAYERN_15_1400_Telefon" par="" text="2273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Weiblich"/>
    <f:field ref="CFGBAYERN_15_1400_Namenszusatz" par="" text=""/>
    <f:field ref="CFGBAYERN_15_1400_Briefanrede" par="" text="Sehr geehrte Frau Mangels,"/>
    <f:field ref="CFGBAYERN_15_1400_Dienstbezeichnung" par="" text="Ministerialrätin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Frau Claudia Mangels, im Hause, &#10;&#10;"/>
    <f:field ref="CFGBAYERN_15_1400_Kopietext_ohne_Adressat" par="" text=""/>
    <f:field ref="CFGBAYERN_15_1400_Kopietext_vorlagenspezifisch" par="" text=""/>
    <f:field ref="CFGBAYERN_15_1400_Kopieempfaenger_Anrede" par="" text="Frau"/>
    <f:field ref="CFGBAYERN_15_1400_Kopieempfaenger_Titel" par="" text=""/>
    <f:field ref="CFGBAYERN_15_1400_Kopieempfaenger_Vorname" par="" text="Claudia"/>
    <f:field ref="CFGBAYERN_15_1400_Kopieempfaenger_Nachname" par="" text="Mangels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 Frau Mangels,"/>
    <f:field ref="CFGBAYERN_15_1400_Kopieempfaenger_Dienstbezeichnung" par="" text="Ministerialrätin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14" ref="">
    <f:field ref="CFGBAYERN_15_1400_Anrede" par="" text="Herrn"/>
    <f:field ref="CFGBAYERN_15_1400_Titel" par="" text="Dr."/>
    <f:field ref="CFGBAYERN_15_1400_Vorname" par="" text="Stefan"/>
    <f:field ref="CFGBAYERN_15_1400_Nachname" par="" text="Scherg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Stefan.Scherg@stmbw.bayern.de"/>
    <f:field ref="CFGBAYERN_15_1400_Fax" par="" text=""/>
    <f:field ref="CFGBAYERN_15_1400_Telefon" par="" text="2466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Männlich"/>
    <f:field ref="CFGBAYERN_15_1400_Namenszusatz" par="" text=""/>
    <f:field ref="CFGBAYERN_15_1400_Briefanrede" par="" text="Sehr geehrter Herr Dr. Scherg,"/>
    <f:field ref="CFGBAYERN_15_1400_Dienstbezeichnung" par="" text="Ministerialrat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Herrn Dr. Stefan Scherg, im Hause, &#10;&#10;"/>
    <f:field ref="CFGBAYERN_15_1400_Kopietext_ohne_Adressat" par="" text=""/>
    <f:field ref="CFGBAYERN_15_1400_Kopietext_vorlagenspezifisch" par="" text=""/>
    <f:field ref="CFGBAYERN_15_1400_Kopieempfaenger_Anrede" par="" text="Herrn"/>
    <f:field ref="CFGBAYERN_15_1400_Kopieempfaenger_Titel" par="" text="Dr."/>
    <f:field ref="CFGBAYERN_15_1400_Kopieempfaenger_Vorname" par="" text="Stefan"/>
    <f:field ref="CFGBAYERN_15_1400_Kopieempfaenger_Nachname" par="" text="Scherg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r Herr Dr. Scherg,"/>
    <f:field ref="CFGBAYERN_15_1400_Kopieempfaenger_Dienstbezeichnung" par="" text="Ministerialrat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15" ref="">
    <f:field ref="CFGBAYERN_15_1400_Anrede" par="" text="Herrn"/>
    <f:field ref="CFGBAYERN_15_1400_Titel" par="" text=""/>
    <f:field ref="CFGBAYERN_15_1400_Vorname" par="" text="Florian"/>
    <f:field ref="CFGBAYERN_15_1400_Nachname" par="" text="Albert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Florian.Albert@stmbw.bayern.de"/>
    <f:field ref="CFGBAYERN_15_1400_Fax" par="" text=""/>
    <f:field ref="CFGBAYERN_15_1400_Telefon" par="" text="2232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Männlich"/>
    <f:field ref="CFGBAYERN_15_1400_Namenszusatz" par="" text=""/>
    <f:field ref="CFGBAYERN_15_1400_Briefanrede" par="" text="Sehr geehrter Herr Albert,"/>
    <f:field ref="CFGBAYERN_15_1400_Dienstbezeichnung" par="" text="Ministerialrat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Herrn Florian Albert, im Hause, &#10;&#10;"/>
    <f:field ref="CFGBAYERN_15_1400_Kopietext_ohne_Adressat" par="" text=""/>
    <f:field ref="CFGBAYERN_15_1400_Kopietext_vorlagenspezifisch" par="" text=""/>
    <f:field ref="CFGBAYERN_15_1400_Kopieempfaenger_Anrede" par="" text="Herrn"/>
    <f:field ref="CFGBAYERN_15_1400_Kopieempfaenger_Titel" par="" text=""/>
    <f:field ref="CFGBAYERN_15_1400_Kopieempfaenger_Vorname" par="" text="Florian"/>
    <f:field ref="CFGBAYERN_15_1400_Kopieempfaenger_Nachname" par="" text="Albert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r Herr Albert,"/>
    <f:field ref="CFGBAYERN_15_1400_Kopieempfaenger_Dienstbezeichnung" par="" text="Ministerialrat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16" ref="">
    <f:field ref="CFGBAYERN_15_1400_Anrede" par="" text="Frau"/>
    <f:field ref="CFGBAYERN_15_1400_Titel" par="" text="Dr."/>
    <f:field ref="CFGBAYERN_15_1400_Vorname" par="" text="Stephanie"/>
    <f:field ref="CFGBAYERN_15_1400_Nachname" par="" text="Herrmann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Stephanie.Herrmann@stmbw.bayern.de"/>
    <f:field ref="CFGBAYERN_15_1400_Fax" par="" text=""/>
    <f:field ref="CFGBAYERN_15_1400_Telefon" par="" text="2473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Weiblich"/>
    <f:field ref="CFGBAYERN_15_1400_Namenszusatz" par="" text=""/>
    <f:field ref="CFGBAYERN_15_1400_Briefanrede" par="" text="Sehr geehrte Frau Dr. Herrmann,"/>
    <f:field ref="CFGBAYERN_15_1400_Dienstbezeichnung" par="" text="Leitende Ministerialrätin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Frau Dr. Stephanie Herrmann, im Hause, &#10;&#10;"/>
    <f:field ref="CFGBAYERN_15_1400_Kopietext_ohne_Adressat" par="" text=""/>
    <f:field ref="CFGBAYERN_15_1400_Kopietext_vorlagenspezifisch" par="" text=""/>
    <f:field ref="CFGBAYERN_15_1400_Kopieempfaenger_Anrede" par="" text="Frau"/>
    <f:field ref="CFGBAYERN_15_1400_Kopieempfaenger_Titel" par="" text="Dr."/>
    <f:field ref="CFGBAYERN_15_1400_Kopieempfaenger_Vorname" par="" text="Stephanie"/>
    <f:field ref="CFGBAYERN_15_1400_Kopieempfaenger_Nachname" par="" text="Herrmann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 Frau Dr. Herrmann,"/>
    <f:field ref="CFGBAYERN_15_1400_Kopieempfaenger_Dienstbezeichnung" par="" text="Leitende Ministerialrätin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17" ref="">
    <f:field ref="CFGBAYERN_15_1400_Anrede" par="" text="Herrn"/>
    <f:field ref="CFGBAYERN_15_1400_Titel" par="" text="Dr."/>
    <f:field ref="CFGBAYERN_15_1400_Vorname" par="" text="Maximilian"/>
    <f:field ref="CFGBAYERN_15_1400_Nachname" par="" text="Lang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Maximilian.Lang@stmbw.bayern.de"/>
    <f:field ref="CFGBAYERN_15_1400_Fax" par="" text=""/>
    <f:field ref="CFGBAYERN_15_1400_Telefon" par="" text="2589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Männlich"/>
    <f:field ref="CFGBAYERN_15_1400_Namenszusatz" par="" text=""/>
    <f:field ref="CFGBAYERN_15_1400_Briefanrede" par="" text="Sehr geehrter Herr Dr. Lang,"/>
    <f:field ref="CFGBAYERN_15_1400_Dienstbezeichnung" par="" text="Ministerialrat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Herrn Dr. Maximilian Lang, im Hause, &#10;&#10;"/>
    <f:field ref="CFGBAYERN_15_1400_Kopietext_ohne_Adressat" par="" text=""/>
    <f:field ref="CFGBAYERN_15_1400_Kopietext_vorlagenspezifisch" par="" text=""/>
    <f:field ref="CFGBAYERN_15_1400_Kopieempfaenger_Anrede" par="" text="Herrn"/>
    <f:field ref="CFGBAYERN_15_1400_Kopieempfaenger_Titel" par="" text="Dr."/>
    <f:field ref="CFGBAYERN_15_1400_Kopieempfaenger_Vorname" par="" text="Maximilian"/>
    <f:field ref="CFGBAYERN_15_1400_Kopieempfaenger_Nachname" par="" text="Lang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r Herr Dr. Lang,"/>
    <f:field ref="CFGBAYERN_15_1400_Kopieempfaenger_Dienstbezeichnung" par="" text="Ministerialrat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18" ref="">
    <f:field ref="CFGBAYERN_15_1400_Anrede" par="" text="Herrn"/>
    <f:field ref="CFGBAYERN_15_1400_Titel" par="" text=""/>
    <f:field ref="CFGBAYERN_15_1400_Vorname" par="" text="Jürgen"/>
    <f:field ref="CFGBAYERN_15_1400_Nachname" par="" text="Winter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Juergen.Winter@stmbw.bayern.de"/>
    <f:field ref="CFGBAYERN_15_1400_Fax" par="" text=""/>
    <f:field ref="CFGBAYERN_15_1400_Telefon" par="" text="2357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Männlich"/>
    <f:field ref="CFGBAYERN_15_1400_Namenszusatz" par="" text=""/>
    <f:field ref="CFGBAYERN_15_1400_Briefanrede" par="" text="Sehr geehrter Herr Winter,"/>
    <f:field ref="CFGBAYERN_15_1400_Dienstbezeichnung" par="" text="Oberregierungsrat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Herrn Jürgen Winter, im Hause, &#10;&#10;"/>
    <f:field ref="CFGBAYERN_15_1400_Kopietext_ohne_Adressat" par="" text=""/>
    <f:field ref="CFGBAYERN_15_1400_Kopietext_vorlagenspezifisch" par="" text=""/>
    <f:field ref="CFGBAYERN_15_1400_Kopieempfaenger_Anrede" par="" text="Herrn"/>
    <f:field ref="CFGBAYERN_15_1400_Kopieempfaenger_Titel" par="" text=""/>
    <f:field ref="CFGBAYERN_15_1400_Kopieempfaenger_Vorname" par="" text="Jürgen"/>
    <f:field ref="CFGBAYERN_15_1400_Kopieempfaenger_Nachname" par="" text="Winter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r Herr Winter,"/>
    <f:field ref="CFGBAYERN_15_1400_Kopieempfaenger_Dienstbezeichnung" par="" text="Oberregierungsrat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19" ref="">
    <f:field ref="CFGBAYERN_15_1400_Anrede" par="" text="Herrn"/>
    <f:field ref="CFGBAYERN_15_1400_Titel" par="" text="Dr."/>
    <f:field ref="CFGBAYERN_15_1400_Vorname" par="" text="Alexander"/>
    <f:field ref="CFGBAYERN_15_1400_Nachname" par="" text="Schmitt-Glaeser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Alexander.Schmitt-Glaeser@stmbw.bayern.de"/>
    <f:field ref="CFGBAYERN_15_1400_Fax" par="" text=""/>
    <f:field ref="CFGBAYERN_15_1400_Telefon" par="" text="2379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Männlich"/>
    <f:field ref="CFGBAYERN_15_1400_Namenszusatz" par="" text=""/>
    <f:field ref="CFGBAYERN_15_1400_Briefanrede" par="" text="Sehr geehrter Herr Dr. Schmitt-Glaeser,"/>
    <f:field ref="CFGBAYERN_15_1400_Dienstbezeichnung" par="" text="Ministerialrat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Herrn Dr. Alexander Schmitt-Glaeser, im Hause, &#10;&#10;"/>
    <f:field ref="CFGBAYERN_15_1400_Kopietext_ohne_Adressat" par="" text=""/>
    <f:field ref="CFGBAYERN_15_1400_Kopietext_vorlagenspezifisch" par="" text=""/>
    <f:field ref="CFGBAYERN_15_1400_Kopieempfaenger_Anrede" par="" text="Herrn"/>
    <f:field ref="CFGBAYERN_15_1400_Kopieempfaenger_Titel" par="" text="Dr."/>
    <f:field ref="CFGBAYERN_15_1400_Kopieempfaenger_Vorname" par="" text="Alexander"/>
    <f:field ref="CFGBAYERN_15_1400_Kopieempfaenger_Nachname" par="" text="Schmitt-Glaeser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r Herr Dr. Schmitt-Glaeser,"/>
    <f:field ref="CFGBAYERN_15_1400_Kopieempfaenger_Dienstbezeichnung" par="" text="Ministerialrat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20" ref="">
    <f:field ref="CFGBAYERN_15_1400_Anrede" par="" text="Herrn"/>
    <f:field ref="CFGBAYERN_15_1400_Titel" par="" text=""/>
    <f:field ref="CFGBAYERN_15_1400_Vorname" par="" text="Alfred"/>
    <f:field ref="CFGBAYERN_15_1400_Nachname" par="" text="Guckenberger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Alfred.Guckenberger@stmbw.bayern.de"/>
    <f:field ref="CFGBAYERN_15_1400_Fax" par="" text=""/>
    <f:field ref="CFGBAYERN_15_1400_Telefon" par="" text="2025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Männlich"/>
    <f:field ref="CFGBAYERN_15_1400_Namenszusatz" par="" text=""/>
    <f:field ref="CFGBAYERN_15_1400_Briefanrede" par="" text="Sehr geehrter Herr Guckenberger,"/>
    <f:field ref="CFGBAYERN_15_1400_Dienstbezeichnung" par="" text="Regierungsdirektor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Herrn Alfred Guckenberger, im Hause, &#10;&#10;"/>
    <f:field ref="CFGBAYERN_15_1400_Kopietext_ohne_Adressat" par="" text=""/>
    <f:field ref="CFGBAYERN_15_1400_Kopietext_vorlagenspezifisch" par="" text=""/>
    <f:field ref="CFGBAYERN_15_1400_Kopieempfaenger_Anrede" par="" text="Herrn"/>
    <f:field ref="CFGBAYERN_15_1400_Kopieempfaenger_Titel" par="" text=""/>
    <f:field ref="CFGBAYERN_15_1400_Kopieempfaenger_Vorname" par="" text="Alfred"/>
    <f:field ref="CFGBAYERN_15_1400_Kopieempfaenger_Nachname" par="" text="Guckenberger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r Herr Guckenberger,"/>
    <f:field ref="CFGBAYERN_15_1400_Kopieempfaenger_Dienstbezeichnung" par="" text="Regierungsdirektor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record inx="21" ref="">
    <f:field ref="CFGBAYERN_15_1400_Anrede" par="" text="Herrn"/>
    <f:field ref="CFGBAYERN_15_1400_Titel" par="" text=""/>
    <f:field ref="CFGBAYERN_15_1400_Vorname" par="" text="Martin"/>
    <f:field ref="CFGBAYERN_15_1400_Nachname" par="" text="Baumbach"/>
    <f:field ref="CFGBAYERN_15_1400_Hauptadresse_Strasse" par="" text="im Hause"/>
    <f:field ref="CFGBAYERN_15_1400_Hauptadresse_Postfach" par="" text=""/>
    <f:field ref="CFGBAYERN_15_1400_Hauptadresse_Postleitzahl" par="" text=""/>
    <f:field ref="CFGBAYERN_15_1400_Hauptadresse_Ort" par="" text=""/>
    <f:field ref="CFGBAYERN_15_1400_Hauptadresse_Gemeinde" par="" text=""/>
    <f:field ref="CFGBAYERN_15_1400_Hauptadresse_Bundesland" par="" text=""/>
    <f:field ref="CFGBAYERN_15_1400_Hauptadresse_Land" par="" text=""/>
    <f:field ref="CFGBAYERN_15_1400_EMailAdresse" par="" text="Martin.Baumbach@stmbw.bayern.de"/>
    <f:field ref="CFGBAYERN_15_1400_Fax" par="" text=""/>
    <f:field ref="CFGBAYERN_15_1400_Telefon" par="" text="2605"/>
    <f:field ref="CFGBAYERN_15_1400_Mobiltelefon" par="" text=""/>
    <f:field ref="CFGBAYERN_15_1400_Organisation_Name_vollstaendig" par="" text=""/>
    <f:field ref="CFGBAYERN_15_1400_Organisation_Kurzname" par="" text=""/>
    <f:field ref="CFGBAYERN_15_1400_Organisation_Opt_Adressangaben" par="" text=""/>
    <f:field ref="CFGBAYERN_15_1400_Geschlecht" par="" text="Männlich"/>
    <f:field ref="CFGBAYERN_15_1400_Namenszusatz" par="" text=""/>
    <f:field ref="CFGBAYERN_15_1400_Briefanrede" par="" text="Sehr geehrter Herr Baumbach,"/>
    <f:field ref="CFGBAYERN_15_1400_Dienstbezeichnung" par="" text="Regierungsdirektor"/>
    <f:field ref="CFGBAYERN_15_1400_Funktionsbezeichnung" par="" text=""/>
    <f:field ref="CFGBAYERN_15_1400_Versand_und_Zustellvermerk" par="" text=""/>
    <f:field ref="CFGBAYERN_15_1400_Bemerkung" par="" text=""/>
    <f:field ref="CFGBAYERN_15_1400_Beschreibung_der_pers_Anlagen" par="" text=""/>
    <f:field ref="CFGBAYERN_15_1400_Kategorie" par="" text="Kopie"/>
    <f:field ref="CFGBAYERN_15_1400_Versandart" par="" text="E-Mail"/>
    <f:field ref="CFGBAYERN_15_1400_Kontoverbindung_Kontonummer" par="" text=""/>
    <f:field ref="CFGBAYERN_15_1400_Kontoverbindung_Kontoinhaber" par="" text=""/>
    <f:field ref="CFGBAYERN_15_1400_Kontoverbindung_Institut" par="" text=""/>
    <f:field ref="CFGBAYERN_15_1400_Kontoverbindung_Bankleitzahl" par="" text=""/>
    <f:field ref="CFGBAYERN_15_1400_Kontoverbindung_IBAN" par="" text=""/>
    <f:field ref="CFGBAYERN_15_1400_Kontoverbindung_BIC" par="" text=""/>
    <f:field ref="CFGBAYERN_15_1400_Kopietext" par="" text="Per E-Mail Herrn Martin Baumbach, im Hause, &#10;&#10;"/>
    <f:field ref="CFGBAYERN_15_1400_Kopietext_ohne_Adressat" par="" text=""/>
    <f:field ref="CFGBAYERN_15_1400_Kopietext_vorlagenspezifisch" par="" text=""/>
    <f:field ref="CFGBAYERN_15_1400_Kopieempfaenger_Anrede" par="" text="Herrn"/>
    <f:field ref="CFGBAYERN_15_1400_Kopieempfaenger_Titel" par="" text=""/>
    <f:field ref="CFGBAYERN_15_1400_Kopieempfaenger_Vorname" par="" text="Martin"/>
    <f:field ref="CFGBAYERN_15_1400_Kopieempfaenger_Nachname" par="" text="Baumbach"/>
    <f:field ref="CFGBAYERN_15_1400_Kopieempfaenger_Strasse" par="" text="im Hause"/>
    <f:field ref="CFGBAYERN_15_1400_Kopieempfaenger_Postfach" par="" text=""/>
    <f:field ref="CFGBAYERN_15_1400_Kopieempfaenger_Postleitzahl" par="" text=""/>
    <f:field ref="CFGBAYERN_15_1400_Kopieempfaenger_Ort" par="" text=""/>
    <f:field ref="CFGBAYERN_15_1400_Kopieempfaenger_Gemeinde" par="" text=""/>
    <f:field ref="CFGBAYERN_15_1400_Kopieempfaenger_Bundesland" par="" text=""/>
    <f:field ref="CFGBAYERN_15_1400_Kopieempfaenger_Land" par="" text=""/>
    <f:field ref="CFGBAYERN_15_1400_Kopieempfaenger_Org_Name" par="" text=""/>
    <f:field ref="CFGBAYERN_15_1400_Kopieempfaenger_Org_Kurzname" par="" text=""/>
    <f:field ref="CFGBAYERN_15_1400_Kopieempfaenger_Org_Option_Adressan" par="" text=""/>
    <f:field ref="CFGBAYERN_15_1400_Kopieempfaenger_Namenszusatz" par="" text=""/>
    <f:field ref="CFGBAYERN_15_1400_Kopieempfaenger_Briefanrede" par="" text="Sehr geehrter Herr Baumbach,"/>
    <f:field ref="CFGBAYERN_15_1400_Kopieempfaenger_Dienstbezeichnung" par="" text="Regierungsdirektor"/>
    <f:field ref="CFGBAYERN_15_1400_Kopieempfaenger_Funktionsbezeichnung" par="" text=""/>
    <f:field ref="CFGBAYERN_15_1400_Kopieempfaenger_Beschr_pers_Anlagen" par="" text=""/>
    <f:field ref="CFGBAYERN_15_1400_Kopieempfaenger_Kategorie" par="" text="Kopie"/>
    <f:field ref="CFGBAYERN_15_1400_Kopieempfaenger_Versandart" par="" text="E-Mail"/>
  </f:record>
  <f:display par="" text="...">
    <f:field ref="FSCFOLIO_1_1001_FieldCurrentUser" text="Aktueller Benutzer"/>
    <f:field ref="BAYLFST_15_1800_FieldDocumentIncAttachments" text="Beschreibung der Anlagen (Allgemeine Anlagen)"/>
    <f:field ref="objsubject" text="Betreff (einzeilig)"/>
    <f:field ref="BAYLFST_15_1800_FieldDocumentSubject" text="Betreff (Erledigung)"/>
    <f:field ref="BAYLFST_15_1800_FieldDocumentAddSubject" text="Dokumentenbezogene Hinweise (Erledigun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DEPRECONFIG_15_1001_Objektname" text="Objektname"/>
    <f:field ref="BAYLFST_15_1800_FieldDocumentRecipients" text="Originalempfängerliste"/>
    <f:field ref="BAYLFST_15_1800_FieldDocumentTerms" text="Schlagworte (Erledigung)"/>
    <f:field ref="BAYLFST_15_1800_FieldDocumentTitle" text="Titel (Erledigung)"/>
  </f:display>
  <f:display par="" text="Serialcontext &gt; Adressat"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Anrede" text="Anrede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merkung" text="Bemerkung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eschreibung_der_pers_Anlagen" text="Beschreibung_der_pers_Anlagen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Briefanrede" text="Briefanrede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Dienstbezeichnung" text="Dienstbezeichnung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EMailAdresse" text="EMailAdresse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ax" text="Fax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Funktionsbezeichnung" text="Funktionsbezeichnung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Geschlecht" text="Geschlecht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Bundesland" text="Hauptadresse_Bundesland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Gemeinde" text="Hauptadresse_Gemeinde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Land" text="Hauptadresse_Land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Ort" text="Hauptadresse_Ort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fach" text="Hauptadresse_Postfach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Postleitzahl" text="Hauptadresse_Postleitzahl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Hauptadresse_Strasse" text="Hauptadresse_Strass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ategorie" text="Kategorie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ankleitzahl" text="Kontoverbindung_Bankleitzahl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BIC" text="Kontoverbindung_BIC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BAN" text="Kontoverbindung_IBAN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Institut" text="Kontoverbindung_Institut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inhaber" text="Kontoverbindung_Kontoinhab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ntoverbindung_Kontonummer" text="Kontoverbindung_Kontonummer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Anrede" text="Kopieempfaenger_Anrede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eschr_pers_Anlagen" text="Kopieempfaenger_Beschr_pers_Anlagen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riefanrede" text="Kopieempfaenger_Briefanrede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Bundesland" text="Kopieempfaenger_Bundesland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Dienstbezeichnung" text="Kopieempfaenger_Dienst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Funktionsbezeichnung" text="Kopieempfaenger_Funktionsbezeichnung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Gemeinde" text="Kopieempfaenger_Gemeind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Kategorie" text="Kopieempfaenger_Kategorie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Land" text="Kopieempfaenger_Land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chname" text="Kopieempfaenger_Nachname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Namenszusatz" text="Kopieempfaenger_Namenszusatz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Kurzname" text="Kopieempfaenger_Org_Kurz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Name" text="Kopieempfaenger_Org_Name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g_Option_Adressan" text="Kopieempfaenger_Org_Option_Adressan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Ort" text="Kopieempfaenger_Ort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fach" text="Kopieempfaenger_Postfach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Postleitzahl" text="Kopieempfaenger_Postleitzahl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Strasse" text="Kopieempfaenger_Strasse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Titel" text="Kopieempfaenger_Titel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ersandart" text="Kopieempfaenger_Versandart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empfaenger_Vorname" text="Kopieempfaenger_Vorname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" text="Kopietex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ohne_Adressat" text="Kopietext_ohne_Adressat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Kopietext_vorlagenspezifisch" text="Kopietext_vorlagenspezifisch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Mobiltelefon" text="Mobiltelefon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chname" text="Nachname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Namenszusatz" text="Namenszusatz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Kurzname" text="Organisation_Kurzname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Name_vollstaendig" text="Organisation_Name_vollstaendig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Organisation_Opt_Adressangaben" text="Organisation_Opt_Adressangabe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elefon" text="Telefon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Titel" text="Titel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_und_Zustellvermerk" text="Versand_und_Zustellvermerk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ersandart" text="Versandart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  <f:field ref="CFGBAYERN_15_1400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Vorgaben</vt:lpstr>
      <vt:lpstr>§ 7 LUFV für WS</vt:lpstr>
      <vt:lpstr>§ 2 Abs. 2-4 LUFV für WS</vt:lpstr>
      <vt:lpstr>§ 7 LUFV für SS</vt:lpstr>
      <vt:lpstr>§ 2 Abs. 2-4 LUFV für SS</vt:lpstr>
      <vt:lpstr>'§ 2 Abs. 2-4 LUFV für SS'!Druckbereich</vt:lpstr>
      <vt:lpstr>'§ 2 Abs. 2-4 LUFV für WS'!Druckbereich</vt:lpstr>
      <vt:lpstr>'§ 7 LUFV für SS'!Druckbereich</vt:lpstr>
      <vt:lpstr>'§ 7 LUFV für WS'!Druckbereich</vt:lpstr>
      <vt:lpstr>'§ 2 Abs. 2-4 LUFV für SS'!Drucktitel</vt:lpstr>
      <vt:lpstr>'§ 2 Abs. 2-4 LUFV für WS'!Drucktitel</vt:lpstr>
      <vt:lpstr>'§ 7 LUFV für SS'!Drucktitel</vt:lpstr>
      <vt:lpstr>'§ 7 LUFV für WS'!Drucktitel</vt:lpstr>
    </vt:vector>
  </TitlesOfParts>
  <Company>Baykm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Schmuttermayer, Manfred (StMWFK)</dc:creator>
  <cp:lastModifiedBy>Jan Sommerer</cp:lastModifiedBy>
  <cp:lastPrinted>2016-11-30T09:43:25Z</cp:lastPrinted>
  <dcterms:created xsi:type="dcterms:W3CDTF">2007-12-07T07:53:31Z</dcterms:created>
  <dcterms:modified xsi:type="dcterms:W3CDTF">2018-01-11T07:02:21Z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BAYERN@15.1400:ProcAddSubjNumber">
    <vt:lpwstr/>
  </property>
  <property fmtid="{D5CDD505-2E9C-101B-9397-08002B2CF9AE}" pid="3" name="FSC#CFGBAYERN@15.1400:BankDetailsIDOwnerGroup">
    <vt:lpwstr/>
  </property>
  <property fmtid="{D5CDD505-2E9C-101B-9397-08002B2CF9AE}" pid="4" name="FSC#CFGBAYERN@15.1400:BankDetailsIDOwner">
    <vt:lpwstr/>
  </property>
  <property fmtid="{D5CDD505-2E9C-101B-9397-08002B2CF9AE}" pid="5" name="FSC#CFGBAYERN@15.1400:BankDetailsOwnerGroup">
    <vt:lpwstr/>
  </property>
  <property fmtid="{D5CDD505-2E9C-101B-9397-08002B2CF9AE}" pid="6" name="FSC#CFGBAYERN@15.1400:BankDetailsOwner">
    <vt:lpwstr/>
  </property>
  <property fmtid="{D5CDD505-2E9C-101B-9397-08002B2CF9AE}" pid="7" name="FSC#CFGBAYERN@15.1400:DocumentFileUrgency">
    <vt:lpwstr/>
  </property>
  <property fmtid="{D5CDD505-2E9C-101B-9397-08002B2CF9AE}" pid="8" name="FSC#CFGBAYERN@15.1400:IncAttachments">
    <vt:lpwstr/>
  </property>
  <property fmtid="{D5CDD505-2E9C-101B-9397-08002B2CF9AE}" pid="9" name="FSC#CFGBAYERN@15.1400:VisitingHoursOwnerGroup">
    <vt:lpwstr/>
  </property>
  <property fmtid="{D5CDD505-2E9C-101B-9397-08002B2CF9AE}" pid="10" name="FSC#CFGBAYERN@15.1400:DocumentFileSubject">
    <vt:lpwstr>Lehrverpflichtungsverordnung_x000d_
Berichtspflicht gemäß § 8 Lehrverpflichtungsverordnung - LUFV</vt:lpwstr>
  </property>
  <property fmtid="{D5CDD505-2E9C-101B-9397-08002B2CF9AE}" pid="11" name="FSC#CFGBAYERN@15.1400:FileSubject">
    <vt:lpwstr/>
  </property>
  <property fmtid="{D5CDD505-2E9C-101B-9397-08002B2CF9AE}" pid="12" name="FSC#CFGBAYERN@15.1400:BankDetailsBICOwnerGroup">
    <vt:lpwstr/>
  </property>
  <property fmtid="{D5CDD505-2E9C-101B-9397-08002B2CF9AE}" pid="13" name="FSC#CFGBAYERN@15.1400:BankDetailsBICOwner">
    <vt:lpwstr/>
  </property>
  <property fmtid="{D5CDD505-2E9C-101B-9397-08002B2CF9AE}" pid="14" name="FSC#CFGBAYERN@15.1400:AddrDate">
    <vt:lpwstr/>
  </property>
  <property fmtid="{D5CDD505-2E9C-101B-9397-08002B2CF9AE}" pid="15" name="FSC#CFGBAYERN@15.1400:OwnerGroupOfficeBuilding">
    <vt:lpwstr/>
  </property>
  <property fmtid="{D5CDD505-2E9C-101B-9397-08002B2CF9AE}" pid="16" name="FSC#CFGBAYERN@15.1400:OwnerOfficeBuilding">
    <vt:lpwstr>Jungfernturmstr. 1</vt:lpwstr>
  </property>
  <property fmtid="{D5CDD505-2E9C-101B-9397-08002B2CF9AE}" pid="17" name="FSC#CFGBAYERN@15.1400:OwnerName">
    <vt:lpwstr>Schmuttermayer Manfred</vt:lpwstr>
  </property>
  <property fmtid="{D5CDD505-2E9C-101B-9397-08002B2CF9AE}" pid="18" name="FSC#CFGBAYERN@15.1400:OwnerFunction">
    <vt:lpwstr/>
  </property>
  <property fmtid="{D5CDD505-2E9C-101B-9397-08002B2CF9AE}" pid="19" name="FSC#CFGBAYERN@15.1400:OwnerGender">
    <vt:lpwstr>Männlich</vt:lpwstr>
  </property>
  <property fmtid="{D5CDD505-2E9C-101B-9397-08002B2CF9AE}" pid="20" name="FSC#CFGBAYERN@15.1400:OwnerJobTitle">
    <vt:lpwstr/>
  </property>
  <property fmtid="{D5CDD505-2E9C-101B-9397-08002B2CF9AE}" pid="21" name="FSC#CFGBAYERN@15.1400:OwnerSurName">
    <vt:lpwstr>Schmuttermayer</vt:lpwstr>
  </property>
  <property fmtid="{D5CDD505-2E9C-101B-9397-08002B2CF9AE}" pid="22" name="FSC#CFGBAYERN@15.1400:OwnerNameAffix">
    <vt:lpwstr/>
  </property>
  <property fmtid="{D5CDD505-2E9C-101B-9397-08002B2CF9AE}" pid="23" name="FSC#CFGBAYERN@15.1400:OwnerTitle">
    <vt:lpwstr/>
  </property>
  <property fmtid="{D5CDD505-2E9C-101B-9397-08002B2CF9AE}" pid="24" name="FSC#CFGBAYERN@15.1400:OwnerFirstName">
    <vt:lpwstr>Manfred</vt:lpwstr>
  </property>
  <property fmtid="{D5CDD505-2E9C-101B-9397-08002B2CF9AE}" pid="25" name="FSC#CFGBAYERN@15.1400:EmailOwnerGroup">
    <vt:lpwstr/>
  </property>
  <property fmtid="{D5CDD505-2E9C-101B-9397-08002B2CF9AE}" pid="26" name="FSC#CFGBAYERN@15.1400:EmailOwner">
    <vt:lpwstr>Manfred.Schmuttermayer@stmbw.bayern.de</vt:lpwstr>
  </property>
  <property fmtid="{D5CDD505-2E9C-101B-9397-08002B2CF9AE}" pid="27" name="FSC#CFGBAYERN@15.1400:Recipients">
    <vt:lpwstr>Per E-Mail Staatliche Universitäten in Bayern, _x000d_
Per E-Mail Klinikum rechts der Isar der Technischen Universität München, 81664 München _x000d_
Per E-Mail Klinkum der Universität Erlangen-Nürnberg, Postfach 35 60, 91023 Erlangen _x000d_
Per E-Mail Klinikum der Univer</vt:lpwstr>
  </property>
  <property fmtid="{D5CDD505-2E9C-101B-9397-08002B2CF9AE}" pid="28" name="FSC#CFGBAYERN@15.1400:RecipientsBlocked">
    <vt:lpwstr>Per E-Mail_x000d_
Staatliche Universitäten in Bayern_x000d_
_x000d_
Per E-Mail_x000d_
Klinikum rechts der Isar der Technischen Universität München_x000d_
81664 München_x000d_
_x000d_
Per E-Mail_x000d_
Klinkum der Universität Erlangen-Nürnberg_x000d_
Postfach 35 60_x000d_
91023 Erlangen_x000d_
_x000d_
Per E-Mail_x000d_
Klinikum der </vt:lpwstr>
  </property>
  <property fmtid="{D5CDD505-2E9C-101B-9397-08002B2CF9AE}" pid="29" name="FSC#CFGBAYERN@15.1400:FaxNumberOwnerGroup">
    <vt:lpwstr/>
  </property>
  <property fmtid="{D5CDD505-2E9C-101B-9397-08002B2CF9AE}" pid="30" name="FSC#CFGBAYERN@15.1400:FaxNumberOwner">
    <vt:lpwstr/>
  </property>
  <property fmtid="{D5CDD505-2E9C-101B-9397-08002B2CF9AE}" pid="31" name="FSC#CFGBAYERN@15.1400:ForeignNr">
    <vt:lpwstr/>
  </property>
  <property fmtid="{D5CDD505-2E9C-101B-9397-08002B2CF9AE}" pid="32" name="FSC#CFGBAYERN@15.1400:DocumentName">
    <vt:lpwstr>VII.5-H2174.2.1.0/1/7</vt:lpwstr>
  </property>
  <property fmtid="{D5CDD505-2E9C-101B-9397-08002B2CF9AE}" pid="33" name="FSC#CFGBAYERN@15.1400:BankDetailsIBANOwnerGroup">
    <vt:lpwstr/>
  </property>
  <property fmtid="{D5CDD505-2E9C-101B-9397-08002B2CF9AE}" pid="34" name="FSC#CFGBAYERN@15.1400:BankDetailsIBANOwner">
    <vt:lpwstr/>
  </property>
  <property fmtid="{D5CDD505-2E9C-101B-9397-08002B2CF9AE}" pid="35" name="FSC#CFGBAYERN@15.1400:BankDetailsNameOwnerGroup">
    <vt:lpwstr/>
  </property>
  <property fmtid="{D5CDD505-2E9C-101B-9397-08002B2CF9AE}" pid="36" name="FSC#CFGBAYERN@15.1400:BankDetailsNameOwner">
    <vt:lpwstr/>
  </property>
  <property fmtid="{D5CDD505-2E9C-101B-9397-08002B2CF9AE}" pid="37" name="FSC#CFGBAYERN@15.1400:BankDetailsOwnerOwnerGroup">
    <vt:lpwstr/>
  </property>
  <property fmtid="{D5CDD505-2E9C-101B-9397-08002B2CF9AE}" pid="38" name="FSC#CFGBAYERN@15.1400:BankDetailsOwnerOwner">
    <vt:lpwstr/>
  </property>
  <property fmtid="{D5CDD505-2E9C-101B-9397-08002B2CF9AE}" pid="39" name="FSC#CFGBAYERN@15.1400:BankDetailsAccountOwnerGroup">
    <vt:lpwstr/>
  </property>
  <property fmtid="{D5CDD505-2E9C-101B-9397-08002B2CF9AE}" pid="40" name="FSC#CFGBAYERN@15.1400:BankDetailsAccountOwner">
    <vt:lpwstr/>
  </property>
  <property fmtid="{D5CDD505-2E9C-101B-9397-08002B2CF9AE}" pid="41" name="FSC#CFGBAYERN@15.1400:CopyRecipients">
    <vt:lpwstr>Per E-Mail Herr Michael Greiner, im Hause, _x000d_
Per E-Mail Frau Dr. Ulrike Kirste, im Hause, _x000d_
Per E-Mail Herrn Dr. Wolfgang Strietzel, im Hause, _x000d_
Per E-Mail Frau Martina Lengler, im Hause, _x000d_
Per E-Mail Frau Monika Hoebbel, im Hause, _x000d_
Per E-Mail Frau Claud</vt:lpwstr>
  </property>
  <property fmtid="{D5CDD505-2E9C-101B-9397-08002B2CF9AE}" pid="42" name="FSC#CFGBAYERN@15.1400:CopyRecipientsBlocked">
    <vt:lpwstr>Per E-Mail_x000d_
Herr_x000d_
Michael Greiner _x000d_
im Hause_x000d_
_x000d_
Per E-Mail_x000d_
Frau_x000d_
Dr. Ulrike Kirste _x000d_
im Hause_x000d_
_x000d_
Per E-Mail_x000d_
Herrn_x000d_
Dr. Wolfgang Strietzel _x000d_
im Hause_x000d_
_x000d_
Per E-Mail_x000d_
Frau_x000d_
Martina Lengler _x000d_
im Hause_x000d_
_x000d_
Per E-Mail_x000d_
Frau_x000d_
Monika Hoebbel _x000d_
im Hause_x000d_
_x000d_
Per E-</vt:lpwstr>
  </property>
  <property fmtid="{D5CDD505-2E9C-101B-9397-08002B2CF9AE}" pid="43" name="FSC#CFGBAYERN@15.1400:OrganizationOwnerGroup">
    <vt:lpwstr>VII.5 (VII.5 (StMBW))</vt:lpwstr>
  </property>
  <property fmtid="{D5CDD505-2E9C-101B-9397-08002B2CF9AE}" pid="44" name="FSC#CFGBAYERN@15.1400:SignFinalVersionByJobTitle">
    <vt:lpwstr>Ministerialrat</vt:lpwstr>
  </property>
  <property fmtid="{D5CDD505-2E9C-101B-9397-08002B2CF9AE}" pid="45" name="FSC#CFGBAYERN@15.1400:SignFinalVersionByFunction">
    <vt:lpwstr/>
  </property>
  <property fmtid="{D5CDD505-2E9C-101B-9397-08002B2CF9AE}" pid="46" name="FSC#CFGBAYERN@15.1400:SignFinalVersionBySurname">
    <vt:lpwstr>Scherg</vt:lpwstr>
  </property>
  <property fmtid="{D5CDD505-2E9C-101B-9397-08002B2CF9AE}" pid="47" name="FSC#CFGBAYERN@15.1400:SignFinalVersionByNameAffix">
    <vt:lpwstr/>
  </property>
  <property fmtid="{D5CDD505-2E9C-101B-9397-08002B2CF9AE}" pid="48" name="FSC#CFGBAYERN@15.1400:SignFinalVersionByTitle">
    <vt:lpwstr>Dr.</vt:lpwstr>
  </property>
  <property fmtid="{D5CDD505-2E9C-101B-9397-08002B2CF9AE}" pid="49" name="FSC#CFGBAYERN@15.1400:SignFinalVersionByFirstname">
    <vt:lpwstr>Stefan</vt:lpwstr>
  </property>
  <property fmtid="{D5CDD505-2E9C-101B-9397-08002B2CF9AE}" pid="50" name="FSC#CFGBAYERN@15.1400:TelNumberOwnerGroup">
    <vt:lpwstr/>
  </property>
  <property fmtid="{D5CDD505-2E9C-101B-9397-08002B2CF9AE}" pid="51" name="FSC#CFGBAYERN@15.1400:TelNumberOwner">
    <vt:lpwstr>2209</vt:lpwstr>
  </property>
  <property fmtid="{D5CDD505-2E9C-101B-9397-08002B2CF9AE}" pid="52" name="FSC#CFGBAYERN@15.1400:TelNumberOwnerMobile">
    <vt:lpwstr/>
  </property>
  <property fmtid="{D5CDD505-2E9C-101B-9397-08002B2CF9AE}" pid="53" name="FSC#CFGBAYERN@15.1400:TelNumberOwnerPrivate">
    <vt:lpwstr/>
  </property>
  <property fmtid="{D5CDD505-2E9C-101B-9397-08002B2CF9AE}" pid="54" name="FSC#CFGBAYERN@15.1400:ReferredIncomingLetterDate">
    <vt:lpwstr/>
  </property>
  <property fmtid="{D5CDD505-2E9C-101B-9397-08002B2CF9AE}" pid="55" name="FSC#CFGBAYERN@15.1400:RefIerredncomingForeignNr">
    <vt:lpwstr/>
  </property>
  <property fmtid="{D5CDD505-2E9C-101B-9397-08002B2CF9AE}" pid="56" name="FSC#CFGBAYERN@15.1400:ReferredIncomingFileReference">
    <vt:lpwstr/>
  </property>
  <property fmtid="{D5CDD505-2E9C-101B-9397-08002B2CF9AE}" pid="57" name="FSC#CFGBAYERN@15.1400:SettlementLetterDate">
    <vt:lpwstr/>
  </property>
  <property fmtid="{D5CDD505-2E9C-101B-9397-08002B2CF9AE}" pid="58" name="FSC#CFGBAYERN@15.1400:URLOwnerGroup">
    <vt:lpwstr/>
  </property>
  <property fmtid="{D5CDD505-2E9C-101B-9397-08002B2CF9AE}" pid="59" name="FSC#CFGBAYERN@15.1400:TransportConnectionOwnerGroup">
    <vt:lpwstr/>
  </property>
  <property fmtid="{D5CDD505-2E9C-101B-9397-08002B2CF9AE}" pid="60" name="FSC#CFGBAYERN@15.1400:OwnerRoomNumber">
    <vt:lpwstr>J 223</vt:lpwstr>
  </property>
  <property fmtid="{D5CDD505-2E9C-101B-9397-08002B2CF9AE}" pid="61" name="FSC#CFGBAYERN@15.1400:SubjectAreaShortTerm">
    <vt:lpwstr>Berichtspflicht gemäß § 8 Lehrverpflichtungsverordnung - LUFV</vt:lpwstr>
  </property>
  <property fmtid="{D5CDD505-2E9C-101B-9397-08002B2CF9AE}" pid="62" name="FSC#CFGBAYERN@15.1400:ProcedureBarCode">
    <vt:lpwstr>*COO.4001.106.8.1367203*</vt:lpwstr>
  </property>
  <property fmtid="{D5CDD505-2E9C-101B-9397-08002B2CF9AE}" pid="63" name="FSC#CFGBAYERN@15.1400:ProcedureCreatedOnAt">
    <vt:lpwstr>18.10.2016 13:07:25</vt:lpwstr>
  </property>
  <property fmtid="{D5CDD505-2E9C-101B-9397-08002B2CF9AE}" pid="64" name="FSC#CFGBAYERN@15.1400:CurrentDateTime">
    <vt:lpwstr>10.11.2016 09:21:27</vt:lpwstr>
  </property>
  <property fmtid="{D5CDD505-2E9C-101B-9397-08002B2CF9AE}" pid="65" name="FSC#COOELAK@1.1001:Subject">
    <vt:lpwstr>Berichtspflicht gemäß § 8 Lehrverpflichtungsverordnung - LUFV</vt:lpwstr>
  </property>
  <property fmtid="{D5CDD505-2E9C-101B-9397-08002B2CF9AE}" pid="66" name="FSC#COOELAK@1.1001:FileReference">
    <vt:lpwstr>H2174.2.1.0</vt:lpwstr>
  </property>
  <property fmtid="{D5CDD505-2E9C-101B-9397-08002B2CF9AE}" pid="67" name="FSC#COOELAK@1.1001:FileRefYear">
    <vt:lpwstr>2016</vt:lpwstr>
  </property>
  <property fmtid="{D5CDD505-2E9C-101B-9397-08002B2CF9AE}" pid="68" name="FSC#COOELAK@1.1001:FileRefOrdinal">
    <vt:lpwstr>43</vt:lpwstr>
  </property>
  <property fmtid="{D5CDD505-2E9C-101B-9397-08002B2CF9AE}" pid="69" name="FSC#COOELAK@1.1001:FileRefOU">
    <vt:lpwstr>RegL</vt:lpwstr>
  </property>
  <property fmtid="{D5CDD505-2E9C-101B-9397-08002B2CF9AE}" pid="70" name="FSC#COOELAK@1.1001:Organization">
    <vt:lpwstr/>
  </property>
  <property fmtid="{D5CDD505-2E9C-101B-9397-08002B2CF9AE}" pid="71" name="FSC#COOELAK@1.1001:Owner">
    <vt:lpwstr>Herrn Schmuttermayer</vt:lpwstr>
  </property>
  <property fmtid="{D5CDD505-2E9C-101B-9397-08002B2CF9AE}" pid="72" name="FSC#COOELAK@1.1001:OwnerExtension">
    <vt:lpwstr>2209</vt:lpwstr>
  </property>
  <property fmtid="{D5CDD505-2E9C-101B-9397-08002B2CF9AE}" pid="73" name="FSC#COOELAK@1.1001:OwnerFaxExtension">
    <vt:lpwstr/>
  </property>
  <property fmtid="{D5CDD505-2E9C-101B-9397-08002B2CF9AE}" pid="74" name="FSC#COOELAK@1.1001:DispatchedBy">
    <vt:lpwstr/>
  </property>
  <property fmtid="{D5CDD505-2E9C-101B-9397-08002B2CF9AE}" pid="75" name="FSC#COOELAK@1.1001:DispatchedAt">
    <vt:lpwstr/>
  </property>
  <property fmtid="{D5CDD505-2E9C-101B-9397-08002B2CF9AE}" pid="76" name="FSC#COOELAK@1.1001:ApprovedBy">
    <vt:lpwstr>Greiner Michael</vt:lpwstr>
  </property>
  <property fmtid="{D5CDD505-2E9C-101B-9397-08002B2CF9AE}" pid="77" name="FSC#COOELAK@1.1001:ApprovedAt">
    <vt:lpwstr>09.11.2016</vt:lpwstr>
  </property>
  <property fmtid="{D5CDD505-2E9C-101B-9397-08002B2CF9AE}" pid="78" name="FSC#COOELAK@1.1001:Department">
    <vt:lpwstr>SG VII-1 (Sachgebiet Personal und Finanzen VII-1 (StMBW))</vt:lpwstr>
  </property>
  <property fmtid="{D5CDD505-2E9C-101B-9397-08002B2CF9AE}" pid="79" name="FSC#COOELAK@1.1001:CreatedAt">
    <vt:lpwstr>25.10.2016</vt:lpwstr>
  </property>
  <property fmtid="{D5CDD505-2E9C-101B-9397-08002B2CF9AE}" pid="80" name="FSC#COOELAK@1.1001:OU">
    <vt:lpwstr>SG VII-1 (Sachgebiet Personal und Finanzen VII-1 (StMBW))</vt:lpwstr>
  </property>
  <property fmtid="{D5CDD505-2E9C-101B-9397-08002B2CF9AE}" pid="81" name="FSC#COOELAK@1.1001:Priority">
    <vt:lpwstr/>
  </property>
  <property fmtid="{D5CDD505-2E9C-101B-9397-08002B2CF9AE}" pid="82" name="FSC#COOELAK@1.1001:ObjBarCode">
    <vt:lpwstr>*COO.4001.106.5.2398251*</vt:lpwstr>
  </property>
  <property fmtid="{D5CDD505-2E9C-101B-9397-08002B2CF9AE}" pid="83" name="FSC#COOELAK@1.1001:RefBarCode">
    <vt:lpwstr>*COO.4001.106.2.1342885*</vt:lpwstr>
  </property>
  <property fmtid="{D5CDD505-2E9C-101B-9397-08002B2CF9AE}" pid="84" name="FSC#COOELAK@1.1001:FileRefBarCode">
    <vt:lpwstr>*H2174.2.1.0*</vt:lpwstr>
  </property>
  <property fmtid="{D5CDD505-2E9C-101B-9397-08002B2CF9AE}" pid="85" name="FSC#COOELAK@1.1001:ExternalRef">
    <vt:lpwstr/>
  </property>
  <property fmtid="{D5CDD505-2E9C-101B-9397-08002B2CF9AE}" pid="86" name="FSC#COOELAK@1.1001:IncomingNumber">
    <vt:lpwstr/>
  </property>
  <property fmtid="{D5CDD505-2E9C-101B-9397-08002B2CF9AE}" pid="87" name="FSC#COOELAK@1.1001:IncomingSubject">
    <vt:lpwstr/>
  </property>
  <property fmtid="{D5CDD505-2E9C-101B-9397-08002B2CF9AE}" pid="88" name="FSC#COOELAK@1.1001:ProcessResponsible">
    <vt:lpwstr>Schmuttermayer, Manfred, StMBW</vt:lpwstr>
  </property>
  <property fmtid="{D5CDD505-2E9C-101B-9397-08002B2CF9AE}" pid="89" name="FSC#COOELAK@1.1001:ProcessResponsiblePhone">
    <vt:lpwstr>2209</vt:lpwstr>
  </property>
  <property fmtid="{D5CDD505-2E9C-101B-9397-08002B2CF9AE}" pid="90" name="FSC#COOELAK@1.1001:ProcessResponsibleMail">
    <vt:lpwstr>Manfred.Schmuttermayer@stmbw.bayern.de</vt:lpwstr>
  </property>
  <property fmtid="{D5CDD505-2E9C-101B-9397-08002B2CF9AE}" pid="91" name="FSC#COOELAK@1.1001:ProcessResponsibleFax">
    <vt:lpwstr/>
  </property>
  <property fmtid="{D5CDD505-2E9C-101B-9397-08002B2CF9AE}" pid="92" name="FSC#COOELAK@1.1001:ApproverFirstName">
    <vt:lpwstr>Michael</vt:lpwstr>
  </property>
  <property fmtid="{D5CDD505-2E9C-101B-9397-08002B2CF9AE}" pid="93" name="FSC#COOELAK@1.1001:ApproverSurName">
    <vt:lpwstr>Greiner</vt:lpwstr>
  </property>
  <property fmtid="{D5CDD505-2E9C-101B-9397-08002B2CF9AE}" pid="94" name="FSC#COOELAK@1.1001:ApproverTitle">
    <vt:lpwstr/>
  </property>
  <property fmtid="{D5CDD505-2E9C-101B-9397-08002B2CF9AE}" pid="95" name="FSC#COOELAK@1.1001:ExternalDate">
    <vt:lpwstr/>
  </property>
  <property fmtid="{D5CDD505-2E9C-101B-9397-08002B2CF9AE}" pid="96" name="FSC#COOELAK@1.1001:SettlementApprovedAt">
    <vt:lpwstr>09.11.2016</vt:lpwstr>
  </property>
  <property fmtid="{D5CDD505-2E9C-101B-9397-08002B2CF9AE}" pid="97" name="FSC#COOELAK@1.1001:BaseNumber">
    <vt:lpwstr>H2174</vt:lpwstr>
  </property>
  <property fmtid="{D5CDD505-2E9C-101B-9397-08002B2CF9AE}" pid="98" name="FSC#COOELAK@1.1001:CurrentUserRolePos">
    <vt:lpwstr>Sachbearbeiter/in</vt:lpwstr>
  </property>
  <property fmtid="{D5CDD505-2E9C-101B-9397-08002B2CF9AE}" pid="99" name="FSC#COOELAK@1.1001:CurrentUserEmail">
    <vt:lpwstr>Lisa.Lauterbach@stmbw.bayern.de</vt:lpwstr>
  </property>
  <property fmtid="{D5CDD505-2E9C-101B-9397-08002B2CF9AE}" pid="100" name="FSC#ELAKGOV@1.1001:PersonalSubjGender">
    <vt:lpwstr/>
  </property>
  <property fmtid="{D5CDD505-2E9C-101B-9397-08002B2CF9AE}" pid="101" name="FSC#ELAKGOV@1.1001:PersonalSubjFirstName">
    <vt:lpwstr/>
  </property>
  <property fmtid="{D5CDD505-2E9C-101B-9397-08002B2CF9AE}" pid="102" name="FSC#ELAKGOV@1.1001:PersonalSubjSurName">
    <vt:lpwstr/>
  </property>
  <property fmtid="{D5CDD505-2E9C-101B-9397-08002B2CF9AE}" pid="103" name="FSC#ELAKGOV@1.1001:PersonalSubjSalutation">
    <vt:lpwstr/>
  </property>
  <property fmtid="{D5CDD505-2E9C-101B-9397-08002B2CF9AE}" pid="104" name="FSC#ELAKGOV@1.1001:PersonalSubjAddress">
    <vt:lpwstr/>
  </property>
  <property fmtid="{D5CDD505-2E9C-101B-9397-08002B2CF9AE}" pid="105" name="FSC#ATSTATECFG@1.1001:Office">
    <vt:lpwstr/>
  </property>
  <property fmtid="{D5CDD505-2E9C-101B-9397-08002B2CF9AE}" pid="106" name="FSC#ATSTATECFG@1.1001:Agent">
    <vt:lpwstr>Manfred Schmuttermayer</vt:lpwstr>
  </property>
  <property fmtid="{D5CDD505-2E9C-101B-9397-08002B2CF9AE}" pid="107" name="FSC#ATSTATECFG@1.1001:AgentPhone">
    <vt:lpwstr>2209</vt:lpwstr>
  </property>
  <property fmtid="{D5CDD505-2E9C-101B-9397-08002B2CF9AE}" pid="108" name="FSC#ATSTATECFG@1.1001:DepartmentFax">
    <vt:lpwstr/>
  </property>
  <property fmtid="{D5CDD505-2E9C-101B-9397-08002B2CF9AE}" pid="109" name="FSC#ATSTATECFG@1.1001:DepartmentEmail">
    <vt:lpwstr/>
  </property>
  <property fmtid="{D5CDD505-2E9C-101B-9397-08002B2CF9AE}" pid="110" name="FSC#ATSTATECFG@1.1001:SubfileDate">
    <vt:lpwstr>25.10.2016</vt:lpwstr>
  </property>
  <property fmtid="{D5CDD505-2E9C-101B-9397-08002B2CF9AE}" pid="111" name="FSC#ATSTATECFG@1.1001:SubfileSubject">
    <vt:lpwstr>Lehrverpflichtungsverordnung_x000d_
Berichtspflicht gemäß § 8 Lehrverpflichtungsverordnung - LUFV</vt:lpwstr>
  </property>
  <property fmtid="{D5CDD505-2E9C-101B-9397-08002B2CF9AE}" pid="112" name="FSC#ATSTATECFG@1.1001:DepartmentZipCode">
    <vt:lpwstr/>
  </property>
  <property fmtid="{D5CDD505-2E9C-101B-9397-08002B2CF9AE}" pid="113" name="FSC#ATSTATECFG@1.1001:DepartmentCountry">
    <vt:lpwstr/>
  </property>
  <property fmtid="{D5CDD505-2E9C-101B-9397-08002B2CF9AE}" pid="114" name="FSC#ATSTATECFG@1.1001:DepartmentCity">
    <vt:lpwstr/>
  </property>
  <property fmtid="{D5CDD505-2E9C-101B-9397-08002B2CF9AE}" pid="115" name="FSC#ATSTATECFG@1.1001:DepartmentStreet">
    <vt:lpwstr/>
  </property>
  <property fmtid="{D5CDD505-2E9C-101B-9397-08002B2CF9AE}" pid="116" name="FSC#ATSTATECFG@1.1001:DepartmentDVR">
    <vt:lpwstr/>
  </property>
  <property fmtid="{D5CDD505-2E9C-101B-9397-08002B2CF9AE}" pid="117" name="FSC#ATSTATECFG@1.1001:DepartmentUID">
    <vt:lpwstr/>
  </property>
  <property fmtid="{D5CDD505-2E9C-101B-9397-08002B2CF9AE}" pid="118" name="FSC#ATSTATECFG@1.1001:SubfileReference">
    <vt:lpwstr>VII.5-H2174.2.1.0/1/7</vt:lpwstr>
  </property>
  <property fmtid="{D5CDD505-2E9C-101B-9397-08002B2CF9AE}" pid="119" name="FSC#ATSTATECFG@1.1001:Clause">
    <vt:lpwstr/>
  </property>
  <property fmtid="{D5CDD505-2E9C-101B-9397-08002B2CF9AE}" pid="120" name="FSC#ATSTATECFG@1.1001:ApprovedSignature">
    <vt:lpwstr>Michael Greiner</vt:lpwstr>
  </property>
  <property fmtid="{D5CDD505-2E9C-101B-9397-08002B2CF9AE}" pid="121" name="FSC#ATSTATECFG@1.1001:BankAccount">
    <vt:lpwstr/>
  </property>
  <property fmtid="{D5CDD505-2E9C-101B-9397-08002B2CF9AE}" pid="122" name="FSC#ATSTATECFG@1.1001:BankAccountOwner">
    <vt:lpwstr/>
  </property>
  <property fmtid="{D5CDD505-2E9C-101B-9397-08002B2CF9AE}" pid="123" name="FSC#ATSTATECFG@1.1001:BankInstitute">
    <vt:lpwstr/>
  </property>
  <property fmtid="{D5CDD505-2E9C-101B-9397-08002B2CF9AE}" pid="124" name="FSC#ATSTATECFG@1.1001:BankAccountID">
    <vt:lpwstr/>
  </property>
  <property fmtid="{D5CDD505-2E9C-101B-9397-08002B2CF9AE}" pid="125" name="FSC#ATSTATECFG@1.1001:BankAccountIBAN">
    <vt:lpwstr/>
  </property>
  <property fmtid="{D5CDD505-2E9C-101B-9397-08002B2CF9AE}" pid="126" name="FSC#ATSTATECFG@1.1001:BankAccountBIC">
    <vt:lpwstr/>
  </property>
  <property fmtid="{D5CDD505-2E9C-101B-9397-08002B2CF9AE}" pid="127" name="FSC#ATSTATECFG@1.1001:BankName">
    <vt:lpwstr/>
  </property>
  <property fmtid="{D5CDD505-2E9C-101B-9397-08002B2CF9AE}" pid="128" name="FSC#FSCGOVDE@1.1001:FileRefOUEmail">
    <vt:lpwstr/>
  </property>
  <property fmtid="{D5CDD505-2E9C-101B-9397-08002B2CF9AE}" pid="129" name="FSC#FSCGOVDE@1.1001:ProcedureReference">
    <vt:lpwstr>H2174.2.1.0/1</vt:lpwstr>
  </property>
  <property fmtid="{D5CDD505-2E9C-101B-9397-08002B2CF9AE}" pid="130" name="FSC#FSCGOVDE@1.1001:FileSubject">
    <vt:lpwstr>Berichtspflicht gemäß § 8 Lehrverpflichtungsverordnung - LUFV</vt:lpwstr>
  </property>
  <property fmtid="{D5CDD505-2E9C-101B-9397-08002B2CF9AE}" pid="131" name="FSC#FSCGOVDE@1.1001:ProcedureSubject">
    <vt:lpwstr>Allgemeines Lehrverpflichtungsverordnung - LUFV</vt:lpwstr>
  </property>
  <property fmtid="{D5CDD505-2E9C-101B-9397-08002B2CF9AE}" pid="132" name="FSC#FSCGOVDE@1.1001:SignFinalVersionBy">
    <vt:lpwstr>Scherg, Stefan, Dr., StMBW</vt:lpwstr>
  </property>
  <property fmtid="{D5CDD505-2E9C-101B-9397-08002B2CF9AE}" pid="133" name="FSC#FSCGOVDE@1.1001:SignFinalVersionAt">
    <vt:lpwstr>09.11.2016</vt:lpwstr>
  </property>
  <property fmtid="{D5CDD505-2E9C-101B-9397-08002B2CF9AE}" pid="134" name="FSC#FSCGOVDE@1.1001:ProcedureRefBarCode">
    <vt:lpwstr>*H2174.2.1.0/1*</vt:lpwstr>
  </property>
  <property fmtid="{D5CDD505-2E9C-101B-9397-08002B2CF9AE}" pid="135" name="FSC#FSCGOVDE@1.1001:FileAddSubj">
    <vt:lpwstr/>
  </property>
  <property fmtid="{D5CDD505-2E9C-101B-9397-08002B2CF9AE}" pid="136" name="FSC#FSCGOVDE@1.1001:DocumentSubj">
    <vt:lpwstr>Lehrverpflichtungsverordnung_x000d_
Berichtspflicht gemäß § 8 Lehrverpflichtungsverordnung - LUFV</vt:lpwstr>
  </property>
  <property fmtid="{D5CDD505-2E9C-101B-9397-08002B2CF9AE}" pid="137" name="FSC#FSCGOVDE@1.1001:FileRel">
    <vt:lpwstr/>
  </property>
  <property fmtid="{D5CDD505-2E9C-101B-9397-08002B2CF9AE}" pid="138" name="FSC#COOSYSTEM@1.1:Container">
    <vt:lpwstr>COO.4001.106.5.2398251</vt:lpwstr>
  </property>
  <property fmtid="{D5CDD505-2E9C-101B-9397-08002B2CF9AE}" pid="139" name="FSC#FSCFOLIO@1.1001:docpropproject">
    <vt:lpwstr/>
  </property>
  <property fmtid="{D5CDD505-2E9C-101B-9397-08002B2CF9AE}" pid="140" name="FSC$NOPARSEFILE">
    <vt:bool>true</vt:bool>
  </property>
</Properties>
</file>